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3.1 h21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<sst xmlns="http://schemas.openxmlformats.org/spreadsheetml/2006/main" count="72" uniqueCount="45">
  <si>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高</t>
  </si>
  <si>
    <t>等</t>
  </si>
  <si>
    <t>学</t>
  </si>
  <si>
    <t>校</t>
  </si>
  <si>
    <t>別教員数及び職員数</t>
  </si>
  <si>
    <t>(単位　人）</t>
  </si>
  <si>
    <t>区　　　分</t>
  </si>
  <si>
    <t>学校数</t>
  </si>
  <si>
    <t>教員</t>
  </si>
  <si>
    <t>数</t>
  </si>
  <si>
    <t>職　　　員　　　数
(本　　務　　者)</t>
  </si>
  <si>
    <t>総　　　　数</t>
  </si>
  <si>
    <t>兼務者</t>
  </si>
  <si>
    <t>総数</t>
  </si>
  <si>
    <t>本校</t>
  </si>
  <si>
    <t>分校</t>
  </si>
  <si>
    <t>総　　　数</t>
  </si>
  <si>
    <t>教　　頭</t>
  </si>
  <si>
    <t>教　　諭</t>
  </si>
  <si>
    <t>助教諭</t>
  </si>
  <si>
    <t>講　　師</t>
  </si>
  <si>
    <t>男</t>
  </si>
  <si>
    <t>女</t>
  </si>
  <si>
    <t>公立総数</t>
  </si>
  <si>
    <t>全日制</t>
  </si>
  <si>
    <t>定時制</t>
  </si>
  <si>
    <t>併置</t>
  </si>
  <si>
    <t>私立総数</t>
  </si>
  <si>
    <t>注　　併置校の教職員数は席のある課程に含む。　
資料　富山県統計調査課「学校基本調査」（各年５月１日現在）</t>
  </si>
  <si>
    <t>養護教諭</t>
  </si>
  <si>
    <t>男</t>
  </si>
  <si>
    <t>女</t>
  </si>
  <si>
    <t>19-6</t>
  </si>
  <si>
    <t>19-6-1　高等学校学校数、職名</t>
  </si>
  <si>
    <t>養護助教諭</t>
  </si>
  <si>
    <t>平成18年</t>
  </si>
  <si>
    <t>平成17年</t>
  </si>
  <si>
    <t>平成19年</t>
  </si>
  <si>
    <t>平成20年</t>
  </si>
  <si>
    <t>校　　長</t>
  </si>
  <si>
    <t>副校長</t>
  </si>
  <si>
    <t>主幹教諭</t>
  </si>
  <si>
    <t>本</t>
  </si>
  <si>
    <t>務者</t>
  </si>
  <si>
    <t>平成21年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</si>
</sst>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distributed"/>
    </xf>
    <xf numFmtId="0" fontId="6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 indent="1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6" fontId="6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distributed"/>
    </xf>
    <xf numFmtId="0" fontId="6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 quotePrefix="1">
      <alignment horizontal="right"/>
    </xf>
    <xf numFmtId="178" fontId="6" fillId="0" borderId="0" xfId="0" applyNumberFormat="1" applyFont="1" applyFill="1" applyAlignment="1" quotePrefix="1">
      <alignment horizontal="right"/>
    </xf>
    <xf numFmtId="178" fontId="6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horizontal="right"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 quotePrefix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10"/>
    </xf>
    <xf numFmtId="0" fontId="6" fillId="0" borderId="18" xfId="0" applyFont="1" applyBorder="1" applyAlignment="1">
      <alignment horizontal="distributed" vertical="center" indent="10"/>
    </xf>
    <xf numFmtId="0" fontId="6" fillId="0" borderId="2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0" fillId="0" borderId="0" xfId="0" applyFont="1" applyAlignment="1">
      <alignment horizontal="right"/>
    </xf>
    <xf numFmtId="0" fontId="6" fillId="0" borderId="19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23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distributed" vertical="distributed"/>
    </xf>
    <xf numFmtId="0" fontId="5" fillId="0" borderId="22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5" fillId="0" borderId="23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F15" sqref="AF15"/>
    </sheetView>
  </sheetViews>
  <sheetFormatPr defaultColWidth="9.00390625" defaultRowHeight="13.5"/>
  <cols>
    <col min="1" max="1" width="2.75390625" style="0" customWidth="1"/>
    <col min="2" max="2" width="8.625" style="0" customWidth="1"/>
    <col min="3" max="3" width="1.25" style="0" customWidth="1"/>
    <col min="4" max="6" width="5.625" style="0" customWidth="1"/>
    <col min="7" max="11" width="5.875" style="0" customWidth="1"/>
    <col min="12" max="12" width="5.625" style="0" customWidth="1"/>
    <col min="13" max="20" width="5.125" style="0" customWidth="1"/>
    <col min="21" max="22" width="5.875" style="0" customWidth="1"/>
    <col min="23" max="30" width="5.125" style="0" customWidth="1"/>
    <col min="31" max="31" width="5.875" style="0" customWidth="1"/>
    <col min="32" max="33" width="5.50390625" style="0" customWidth="1"/>
    <col min="34" max="36" width="5.625" style="0" customWidth="1"/>
  </cols>
  <sheetData>
    <row r="1" spans="5:25" ht="24" customHeight="1">
      <c r="E1" s="1"/>
      <c r="G1" s="2"/>
      <c r="H1" s="47" t="s">
        <v>32</v>
      </c>
      <c r="I1" s="4" t="s">
        <v>0</v>
      </c>
      <c r="K1" s="2"/>
      <c r="L1" s="2"/>
      <c r="M1" s="2"/>
      <c r="N1" s="5" t="s">
        <v>1</v>
      </c>
      <c r="P1" s="2"/>
      <c r="Q1" s="2"/>
      <c r="S1" s="5" t="s">
        <v>2</v>
      </c>
      <c r="T1" s="2"/>
      <c r="U1" s="2"/>
      <c r="V1" s="2"/>
      <c r="Y1" s="6" t="s">
        <v>3</v>
      </c>
    </row>
    <row r="2" spans="7:32" s="25" customFormat="1" ht="16.5" customHeight="1">
      <c r="G2" s="9"/>
      <c r="H2" s="9"/>
      <c r="I2" s="102" t="s">
        <v>33</v>
      </c>
      <c r="J2" s="102"/>
      <c r="K2" s="102"/>
      <c r="L2" s="102"/>
      <c r="M2" s="102"/>
      <c r="N2" s="102"/>
      <c r="O2" s="102"/>
      <c r="P2" s="38"/>
      <c r="Q2" s="38"/>
      <c r="R2" s="102" t="s">
        <v>4</v>
      </c>
      <c r="S2" s="102"/>
      <c r="T2" s="102"/>
      <c r="U2" s="102"/>
      <c r="V2" s="102"/>
      <c r="W2" s="38"/>
      <c r="X2" s="38"/>
      <c r="Y2" s="38"/>
      <c r="AD2" s="97" t="s">
        <v>5</v>
      </c>
      <c r="AE2" s="97"/>
      <c r="AF2" s="24"/>
    </row>
    <row r="3" spans="6:32" s="25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E3" s="7"/>
      <c r="AF3" s="24"/>
    </row>
    <row r="4" spans="1:37" s="25" customFormat="1" ht="13.5" customHeight="1">
      <c r="A4" s="107" t="s">
        <v>6</v>
      </c>
      <c r="B4" s="108"/>
      <c r="C4" s="10"/>
      <c r="D4" s="111" t="s">
        <v>7</v>
      </c>
      <c r="E4" s="112"/>
      <c r="F4" s="112"/>
      <c r="G4" s="95" t="s">
        <v>8</v>
      </c>
      <c r="H4" s="95"/>
      <c r="I4" s="95"/>
      <c r="J4" s="95"/>
      <c r="K4" s="95"/>
      <c r="L4" s="95"/>
      <c r="M4" s="95"/>
      <c r="N4" s="95"/>
      <c r="O4" s="95"/>
      <c r="P4" s="98"/>
      <c r="Q4" s="62"/>
      <c r="R4" s="61"/>
      <c r="S4" s="64" t="s">
        <v>9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72" t="s">
        <v>10</v>
      </c>
      <c r="AI4" s="73"/>
      <c r="AJ4" s="73"/>
      <c r="AK4" s="24"/>
    </row>
    <row r="5" spans="1:38" s="25" customFormat="1" ht="14.25" customHeight="1">
      <c r="A5" s="109"/>
      <c r="B5" s="88"/>
      <c r="C5" s="11"/>
      <c r="D5" s="113"/>
      <c r="E5" s="114"/>
      <c r="F5" s="114"/>
      <c r="G5" s="99" t="s">
        <v>11</v>
      </c>
      <c r="H5" s="100"/>
      <c r="I5" s="100"/>
      <c r="J5" s="66" t="s">
        <v>42</v>
      </c>
      <c r="K5" s="67"/>
      <c r="L5" s="67"/>
      <c r="M5" s="67"/>
      <c r="N5" s="67"/>
      <c r="O5" s="67"/>
      <c r="P5" s="67"/>
      <c r="Q5" s="67"/>
      <c r="R5" s="67"/>
      <c r="S5" s="68" t="s">
        <v>43</v>
      </c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  <c r="AE5" s="78" t="s">
        <v>12</v>
      </c>
      <c r="AF5" s="79"/>
      <c r="AG5" s="80"/>
      <c r="AH5" s="74"/>
      <c r="AI5" s="75"/>
      <c r="AJ5" s="75"/>
      <c r="AK5" s="15"/>
      <c r="AL5" s="24"/>
    </row>
    <row r="6" spans="1:38" s="25" customFormat="1" ht="14.25" customHeight="1">
      <c r="A6" s="109"/>
      <c r="B6" s="88"/>
      <c r="C6" s="11"/>
      <c r="D6" s="115" t="s">
        <v>13</v>
      </c>
      <c r="E6" s="99" t="s">
        <v>14</v>
      </c>
      <c r="F6" s="103" t="s">
        <v>15</v>
      </c>
      <c r="G6" s="101"/>
      <c r="H6" s="101"/>
      <c r="I6" s="101"/>
      <c r="J6" s="84" t="s">
        <v>16</v>
      </c>
      <c r="K6" s="84"/>
      <c r="L6" s="84"/>
      <c r="M6" s="84" t="s">
        <v>39</v>
      </c>
      <c r="N6" s="84"/>
      <c r="O6" s="84" t="s">
        <v>40</v>
      </c>
      <c r="P6" s="84"/>
      <c r="Q6" s="95" t="s">
        <v>17</v>
      </c>
      <c r="R6" s="96"/>
      <c r="S6" s="86" t="s">
        <v>41</v>
      </c>
      <c r="T6" s="84"/>
      <c r="U6" s="86" t="s">
        <v>18</v>
      </c>
      <c r="V6" s="84"/>
      <c r="W6" s="86" t="s">
        <v>19</v>
      </c>
      <c r="X6" s="84"/>
      <c r="Y6" s="70" t="s">
        <v>29</v>
      </c>
      <c r="Z6" s="71"/>
      <c r="AA6" s="85" t="s">
        <v>34</v>
      </c>
      <c r="AB6" s="63"/>
      <c r="AC6" s="84" t="s">
        <v>20</v>
      </c>
      <c r="AD6" s="84"/>
      <c r="AE6" s="81"/>
      <c r="AF6" s="82"/>
      <c r="AG6" s="83"/>
      <c r="AH6" s="76"/>
      <c r="AI6" s="77"/>
      <c r="AJ6" s="77"/>
      <c r="AK6" s="15"/>
      <c r="AL6" s="24"/>
    </row>
    <row r="7" spans="1:37" s="25" customFormat="1" ht="13.5">
      <c r="A7" s="110"/>
      <c r="B7" s="110"/>
      <c r="C7" s="16"/>
      <c r="D7" s="116"/>
      <c r="E7" s="101"/>
      <c r="F7" s="104"/>
      <c r="G7" s="13" t="s">
        <v>13</v>
      </c>
      <c r="H7" s="13" t="s">
        <v>21</v>
      </c>
      <c r="I7" s="13" t="s">
        <v>22</v>
      </c>
      <c r="J7" s="13" t="s">
        <v>13</v>
      </c>
      <c r="K7" s="13" t="s">
        <v>21</v>
      </c>
      <c r="L7" s="13" t="s">
        <v>22</v>
      </c>
      <c r="M7" s="13" t="s">
        <v>21</v>
      </c>
      <c r="N7" s="13" t="s">
        <v>22</v>
      </c>
      <c r="O7" s="13" t="s">
        <v>21</v>
      </c>
      <c r="P7" s="13" t="s">
        <v>22</v>
      </c>
      <c r="Q7" s="13" t="s">
        <v>21</v>
      </c>
      <c r="R7" s="17" t="s">
        <v>22</v>
      </c>
      <c r="S7" s="14" t="s">
        <v>21</v>
      </c>
      <c r="T7" s="13" t="s">
        <v>22</v>
      </c>
      <c r="U7" s="14" t="s">
        <v>21</v>
      </c>
      <c r="V7" s="13" t="s">
        <v>22</v>
      </c>
      <c r="W7" s="14" t="s">
        <v>21</v>
      </c>
      <c r="X7" s="13" t="s">
        <v>22</v>
      </c>
      <c r="Y7" s="44" t="s">
        <v>30</v>
      </c>
      <c r="Z7" s="37" t="s">
        <v>31</v>
      </c>
      <c r="AA7" s="48" t="s">
        <v>30</v>
      </c>
      <c r="AB7" s="48" t="s">
        <v>31</v>
      </c>
      <c r="AC7" s="13" t="s">
        <v>21</v>
      </c>
      <c r="AD7" s="13" t="s">
        <v>22</v>
      </c>
      <c r="AE7" s="13" t="s">
        <v>13</v>
      </c>
      <c r="AF7" s="13" t="s">
        <v>21</v>
      </c>
      <c r="AG7" s="13" t="s">
        <v>22</v>
      </c>
      <c r="AH7" s="13" t="s">
        <v>13</v>
      </c>
      <c r="AI7" s="13" t="s">
        <v>21</v>
      </c>
      <c r="AJ7" s="17" t="s">
        <v>22</v>
      </c>
      <c r="AK7" s="24"/>
    </row>
    <row r="8" spans="1:36" s="25" customFormat="1" ht="2.25" customHeight="1">
      <c r="A8" s="18"/>
      <c r="B8" s="18"/>
      <c r="C8" s="19"/>
      <c r="D8" s="39"/>
      <c r="E8" s="39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45"/>
      <c r="Z8" s="21"/>
      <c r="AA8" s="20"/>
      <c r="AB8" s="20"/>
      <c r="AC8" s="20"/>
      <c r="AD8" s="20"/>
      <c r="AE8" s="20"/>
      <c r="AF8" s="20"/>
      <c r="AG8" s="20"/>
      <c r="AH8" s="20"/>
      <c r="AI8" s="20"/>
      <c r="AJ8" s="24"/>
    </row>
    <row r="9" spans="1:37" s="42" customFormat="1" ht="11.25" customHeight="1">
      <c r="A9" s="91" t="s">
        <v>36</v>
      </c>
      <c r="B9" s="91"/>
      <c r="C9" s="40"/>
      <c r="D9" s="52">
        <v>57</v>
      </c>
      <c r="E9" s="52">
        <v>55</v>
      </c>
      <c r="F9" s="52">
        <v>2</v>
      </c>
      <c r="G9" s="52">
        <v>3011</v>
      </c>
      <c r="H9" s="52">
        <v>1821</v>
      </c>
      <c r="I9" s="52">
        <v>1190</v>
      </c>
      <c r="J9" s="52">
        <v>2421</v>
      </c>
      <c r="K9" s="52">
        <v>1572</v>
      </c>
      <c r="L9" s="52">
        <v>849</v>
      </c>
      <c r="M9" s="52">
        <v>52</v>
      </c>
      <c r="N9" s="53">
        <v>3</v>
      </c>
      <c r="O9" s="53">
        <v>0</v>
      </c>
      <c r="P9" s="53">
        <v>0</v>
      </c>
      <c r="Q9" s="52">
        <v>107</v>
      </c>
      <c r="R9" s="52">
        <v>15</v>
      </c>
      <c r="S9" s="52">
        <v>0</v>
      </c>
      <c r="T9" s="52">
        <v>0</v>
      </c>
      <c r="U9" s="52">
        <v>1368</v>
      </c>
      <c r="V9" s="52">
        <v>710</v>
      </c>
      <c r="W9" s="52">
        <v>7</v>
      </c>
      <c r="X9" s="52">
        <v>2</v>
      </c>
      <c r="Y9" s="54">
        <v>0</v>
      </c>
      <c r="Z9" s="52">
        <v>59</v>
      </c>
      <c r="AA9" s="50">
        <v>0</v>
      </c>
      <c r="AB9" s="52">
        <v>5</v>
      </c>
      <c r="AC9" s="50">
        <v>38</v>
      </c>
      <c r="AD9" s="52">
        <v>55</v>
      </c>
      <c r="AE9" s="52">
        <v>590</v>
      </c>
      <c r="AF9" s="52">
        <v>249</v>
      </c>
      <c r="AG9" s="52">
        <v>341</v>
      </c>
      <c r="AH9" s="52">
        <v>555</v>
      </c>
      <c r="AI9" s="52">
        <v>316</v>
      </c>
      <c r="AJ9" s="52">
        <v>239</v>
      </c>
      <c r="AK9" s="41"/>
    </row>
    <row r="10" spans="1:37" s="42" customFormat="1" ht="11.25" customHeight="1">
      <c r="A10" s="91" t="s">
        <v>35</v>
      </c>
      <c r="B10" s="91"/>
      <c r="C10" s="40"/>
      <c r="D10" s="52">
        <v>57</v>
      </c>
      <c r="E10" s="52">
        <v>55</v>
      </c>
      <c r="F10" s="52">
        <v>2</v>
      </c>
      <c r="G10" s="52">
        <v>2978</v>
      </c>
      <c r="H10" s="52">
        <v>1794</v>
      </c>
      <c r="I10" s="52">
        <v>1184</v>
      </c>
      <c r="J10" s="52">
        <v>2400</v>
      </c>
      <c r="K10" s="52">
        <v>1554</v>
      </c>
      <c r="L10" s="52">
        <v>846</v>
      </c>
      <c r="M10" s="52">
        <v>53</v>
      </c>
      <c r="N10" s="53">
        <v>2</v>
      </c>
      <c r="O10" s="53">
        <v>0</v>
      </c>
      <c r="P10" s="53">
        <v>0</v>
      </c>
      <c r="Q10" s="52">
        <v>110</v>
      </c>
      <c r="R10" s="52">
        <v>13</v>
      </c>
      <c r="S10" s="52">
        <v>0</v>
      </c>
      <c r="T10" s="52">
        <v>0</v>
      </c>
      <c r="U10" s="52">
        <v>1335</v>
      </c>
      <c r="V10" s="52">
        <v>709</v>
      </c>
      <c r="W10" s="52">
        <v>7</v>
      </c>
      <c r="X10" s="52">
        <v>2</v>
      </c>
      <c r="Y10" s="55">
        <v>0</v>
      </c>
      <c r="Z10" s="56">
        <v>59</v>
      </c>
      <c r="AA10" s="50">
        <v>0</v>
      </c>
      <c r="AB10" s="52">
        <v>4</v>
      </c>
      <c r="AC10" s="50">
        <v>49</v>
      </c>
      <c r="AD10" s="52">
        <v>57</v>
      </c>
      <c r="AE10" s="52">
        <v>578</v>
      </c>
      <c r="AF10" s="52">
        <v>240</v>
      </c>
      <c r="AG10" s="52">
        <v>338</v>
      </c>
      <c r="AH10" s="52">
        <v>538</v>
      </c>
      <c r="AI10" s="52">
        <v>307</v>
      </c>
      <c r="AJ10" s="52">
        <v>231</v>
      </c>
      <c r="AK10" s="41"/>
    </row>
    <row r="11" spans="1:37" s="42" customFormat="1" ht="11.25" customHeight="1">
      <c r="A11" s="91" t="s">
        <v>37</v>
      </c>
      <c r="B11" s="91"/>
      <c r="C11" s="40"/>
      <c r="D11" s="52">
        <v>57</v>
      </c>
      <c r="E11" s="52">
        <v>55</v>
      </c>
      <c r="F11" s="52">
        <v>2</v>
      </c>
      <c r="G11" s="52">
        <v>2908</v>
      </c>
      <c r="H11" s="52">
        <v>1762</v>
      </c>
      <c r="I11" s="52">
        <v>1146</v>
      </c>
      <c r="J11" s="52">
        <v>2346</v>
      </c>
      <c r="K11" s="52">
        <v>1515</v>
      </c>
      <c r="L11" s="52">
        <v>831</v>
      </c>
      <c r="M11" s="52">
        <v>53</v>
      </c>
      <c r="N11" s="52">
        <v>2</v>
      </c>
      <c r="O11" s="52">
        <v>0</v>
      </c>
      <c r="P11" s="52">
        <v>0</v>
      </c>
      <c r="Q11" s="52">
        <v>112</v>
      </c>
      <c r="R11" s="52">
        <v>11</v>
      </c>
      <c r="S11" s="52">
        <v>0</v>
      </c>
      <c r="T11" s="52">
        <v>0</v>
      </c>
      <c r="U11" s="52">
        <v>1299</v>
      </c>
      <c r="V11" s="52">
        <v>705</v>
      </c>
      <c r="W11" s="52">
        <v>9</v>
      </c>
      <c r="X11" s="52">
        <v>2</v>
      </c>
      <c r="Y11" s="50">
        <v>0</v>
      </c>
      <c r="Z11" s="52">
        <v>59</v>
      </c>
      <c r="AA11" s="50">
        <v>0</v>
      </c>
      <c r="AB11" s="52">
        <v>4</v>
      </c>
      <c r="AC11" s="52">
        <v>42</v>
      </c>
      <c r="AD11" s="52">
        <v>48</v>
      </c>
      <c r="AE11" s="52">
        <v>562</v>
      </c>
      <c r="AF11" s="52">
        <v>247</v>
      </c>
      <c r="AG11" s="52">
        <v>315</v>
      </c>
      <c r="AH11" s="52">
        <v>518</v>
      </c>
      <c r="AI11" s="52">
        <v>295</v>
      </c>
      <c r="AJ11" s="52">
        <v>223</v>
      </c>
      <c r="AK11" s="41"/>
    </row>
    <row r="12" spans="1:37" s="42" customFormat="1" ht="11.25" customHeight="1">
      <c r="A12" s="91" t="s">
        <v>38</v>
      </c>
      <c r="B12" s="91"/>
      <c r="C12" s="40"/>
      <c r="D12" s="52">
        <v>58</v>
      </c>
      <c r="E12" s="52">
        <v>56</v>
      </c>
      <c r="F12" s="52">
        <v>2</v>
      </c>
      <c r="G12" s="52">
        <v>2911</v>
      </c>
      <c r="H12" s="52">
        <v>1760</v>
      </c>
      <c r="I12" s="52">
        <v>1151</v>
      </c>
      <c r="J12" s="52">
        <v>2332</v>
      </c>
      <c r="K12" s="52">
        <v>1510</v>
      </c>
      <c r="L12" s="52">
        <v>822</v>
      </c>
      <c r="M12" s="52">
        <v>54</v>
      </c>
      <c r="N12" s="52">
        <v>2</v>
      </c>
      <c r="O12" s="52">
        <v>2</v>
      </c>
      <c r="P12" s="52">
        <v>0</v>
      </c>
      <c r="Q12" s="52">
        <v>113</v>
      </c>
      <c r="R12" s="52">
        <v>8</v>
      </c>
      <c r="S12" s="52">
        <v>2</v>
      </c>
      <c r="T12" s="52">
        <v>1</v>
      </c>
      <c r="U12" s="52">
        <v>1277</v>
      </c>
      <c r="V12" s="52">
        <v>693</v>
      </c>
      <c r="W12" s="52">
        <v>10</v>
      </c>
      <c r="X12" s="52">
        <v>1</v>
      </c>
      <c r="Y12" s="50">
        <v>0</v>
      </c>
      <c r="Z12" s="52">
        <v>56</v>
      </c>
      <c r="AA12" s="50">
        <v>0</v>
      </c>
      <c r="AB12" s="52">
        <v>6</v>
      </c>
      <c r="AC12" s="52">
        <v>52</v>
      </c>
      <c r="AD12" s="52">
        <v>55</v>
      </c>
      <c r="AE12" s="52">
        <v>579</v>
      </c>
      <c r="AF12" s="52">
        <v>250</v>
      </c>
      <c r="AG12" s="52">
        <v>329</v>
      </c>
      <c r="AH12" s="52">
        <v>500</v>
      </c>
      <c r="AI12" s="52">
        <v>290</v>
      </c>
      <c r="AJ12" s="52">
        <v>210</v>
      </c>
      <c r="AK12" s="41"/>
    </row>
    <row r="13" spans="1:37" s="29" customFormat="1" ht="11.25" customHeight="1">
      <c r="A13" s="93" t="s">
        <v>44</v>
      </c>
      <c r="B13" s="93"/>
      <c r="C13" s="27"/>
      <c r="D13" s="57">
        <f>+D15+D19</f>
        <v>58</v>
      </c>
      <c r="E13" s="57">
        <f aca="true" t="shared" si="0" ref="E13:AJ13">+E15+E19</f>
        <v>56</v>
      </c>
      <c r="F13" s="57">
        <f t="shared" si="0"/>
        <v>2</v>
      </c>
      <c r="G13" s="57">
        <f t="shared" si="0"/>
        <v>2888</v>
      </c>
      <c r="H13" s="57">
        <f t="shared" si="0"/>
        <v>1721</v>
      </c>
      <c r="I13" s="57">
        <f t="shared" si="0"/>
        <v>1167</v>
      </c>
      <c r="J13" s="57">
        <f t="shared" si="0"/>
        <v>2318</v>
      </c>
      <c r="K13" s="57">
        <f t="shared" si="0"/>
        <v>1484</v>
      </c>
      <c r="L13" s="57">
        <f t="shared" si="0"/>
        <v>834</v>
      </c>
      <c r="M13" s="57">
        <f t="shared" si="0"/>
        <v>54</v>
      </c>
      <c r="N13" s="57">
        <f t="shared" si="0"/>
        <v>2</v>
      </c>
      <c r="O13" s="57">
        <f t="shared" si="0"/>
        <v>3</v>
      </c>
      <c r="P13" s="57">
        <f t="shared" si="0"/>
        <v>0</v>
      </c>
      <c r="Q13" s="57">
        <f t="shared" si="0"/>
        <v>109</v>
      </c>
      <c r="R13" s="57">
        <f t="shared" si="0"/>
        <v>11</v>
      </c>
      <c r="S13" s="57">
        <f>+S15+S19</f>
        <v>1</v>
      </c>
      <c r="T13" s="57">
        <f>+T15+T19</f>
        <v>0</v>
      </c>
      <c r="U13" s="57">
        <f t="shared" si="0"/>
        <v>1257</v>
      </c>
      <c r="V13" s="57">
        <f t="shared" si="0"/>
        <v>703</v>
      </c>
      <c r="W13" s="57">
        <f t="shared" si="0"/>
        <v>11</v>
      </c>
      <c r="X13" s="57">
        <f t="shared" si="0"/>
        <v>1</v>
      </c>
      <c r="Y13" s="57">
        <f t="shared" si="0"/>
        <v>0</v>
      </c>
      <c r="Z13" s="57">
        <f t="shared" si="0"/>
        <v>58</v>
      </c>
      <c r="AA13" s="57">
        <f t="shared" si="0"/>
        <v>0</v>
      </c>
      <c r="AB13" s="57">
        <f t="shared" si="0"/>
        <v>4</v>
      </c>
      <c r="AC13" s="57">
        <f t="shared" si="0"/>
        <v>49</v>
      </c>
      <c r="AD13" s="57">
        <f t="shared" si="0"/>
        <v>55</v>
      </c>
      <c r="AE13" s="57">
        <f t="shared" si="0"/>
        <v>570</v>
      </c>
      <c r="AF13" s="57">
        <f t="shared" si="0"/>
        <v>237</v>
      </c>
      <c r="AG13" s="57">
        <f t="shared" si="0"/>
        <v>333</v>
      </c>
      <c r="AH13" s="57">
        <f t="shared" si="0"/>
        <v>475</v>
      </c>
      <c r="AI13" s="57">
        <f t="shared" si="0"/>
        <v>281</v>
      </c>
      <c r="AJ13" s="57">
        <f t="shared" si="0"/>
        <v>194</v>
      </c>
      <c r="AK13" s="28"/>
    </row>
    <row r="14" spans="1:37" s="42" customFormat="1" ht="6.75" customHeight="1">
      <c r="A14" s="60"/>
      <c r="B14" s="60"/>
      <c r="C14" s="4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41"/>
    </row>
    <row r="15" spans="1:37" s="25" customFormat="1" ht="11.25" customHeight="1">
      <c r="A15" s="92" t="s">
        <v>23</v>
      </c>
      <c r="B15" s="92"/>
      <c r="C15" s="22"/>
      <c r="D15" s="51">
        <f>SUM(D16:D18)</f>
        <v>48</v>
      </c>
      <c r="E15" s="51">
        <f aca="true" t="shared" si="1" ref="E15:AJ15">SUM(E16:E18)</f>
        <v>46</v>
      </c>
      <c r="F15" s="51">
        <f t="shared" si="1"/>
        <v>2</v>
      </c>
      <c r="G15" s="51">
        <f>SUM(G16:G18)</f>
        <v>2298</v>
      </c>
      <c r="H15" s="51">
        <f>SUM(H16:H18)</f>
        <v>1366</v>
      </c>
      <c r="I15" s="51">
        <f>SUM(I16:I18)</f>
        <v>932</v>
      </c>
      <c r="J15" s="51">
        <f t="shared" si="1"/>
        <v>1914</v>
      </c>
      <c r="K15" s="51">
        <f t="shared" si="1"/>
        <v>1193</v>
      </c>
      <c r="L15" s="51">
        <f t="shared" si="1"/>
        <v>721</v>
      </c>
      <c r="M15" s="51">
        <f t="shared" si="1"/>
        <v>44</v>
      </c>
      <c r="N15" s="51">
        <f t="shared" si="1"/>
        <v>2</v>
      </c>
      <c r="O15" s="51">
        <f t="shared" si="1"/>
        <v>0</v>
      </c>
      <c r="P15" s="51">
        <f t="shared" si="1"/>
        <v>0</v>
      </c>
      <c r="Q15" s="51">
        <f t="shared" si="1"/>
        <v>93</v>
      </c>
      <c r="R15" s="51">
        <f t="shared" si="1"/>
        <v>10</v>
      </c>
      <c r="S15" s="51">
        <f>SUM(S16:S18)</f>
        <v>0</v>
      </c>
      <c r="T15" s="51">
        <f>SUM(T16:T18)</f>
        <v>0</v>
      </c>
      <c r="U15" s="51">
        <f t="shared" si="1"/>
        <v>1013</v>
      </c>
      <c r="V15" s="51">
        <f t="shared" si="1"/>
        <v>605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49</v>
      </c>
      <c r="AA15" s="51">
        <f t="shared" si="1"/>
        <v>0</v>
      </c>
      <c r="AB15" s="51">
        <f t="shared" si="1"/>
        <v>4</v>
      </c>
      <c r="AC15" s="51">
        <f t="shared" si="1"/>
        <v>43</v>
      </c>
      <c r="AD15" s="51">
        <f t="shared" si="1"/>
        <v>51</v>
      </c>
      <c r="AE15" s="51">
        <f t="shared" si="1"/>
        <v>384</v>
      </c>
      <c r="AF15" s="51">
        <f t="shared" si="1"/>
        <v>173</v>
      </c>
      <c r="AG15" s="51">
        <f t="shared" si="1"/>
        <v>211</v>
      </c>
      <c r="AH15" s="51">
        <f t="shared" si="1"/>
        <v>417</v>
      </c>
      <c r="AI15" s="51">
        <f t="shared" si="1"/>
        <v>249</v>
      </c>
      <c r="AJ15" s="51">
        <f t="shared" si="1"/>
        <v>168</v>
      </c>
      <c r="AK15" s="24"/>
    </row>
    <row r="16" spans="1:37" s="25" customFormat="1" ht="11.25" customHeight="1">
      <c r="A16" s="21"/>
      <c r="B16" s="21" t="s">
        <v>24</v>
      </c>
      <c r="C16" s="22"/>
      <c r="D16" s="51">
        <v>42</v>
      </c>
      <c r="E16" s="51">
        <v>41</v>
      </c>
      <c r="F16" s="51">
        <v>1</v>
      </c>
      <c r="G16" s="51">
        <v>1956</v>
      </c>
      <c r="H16" s="51">
        <v>1164</v>
      </c>
      <c r="I16" s="51">
        <v>792</v>
      </c>
      <c r="J16" s="51">
        <v>1696</v>
      </c>
      <c r="K16" s="51">
        <v>1064</v>
      </c>
      <c r="L16" s="51">
        <v>632</v>
      </c>
      <c r="M16" s="51">
        <v>40</v>
      </c>
      <c r="N16" s="49">
        <v>2</v>
      </c>
      <c r="O16" s="49">
        <v>0</v>
      </c>
      <c r="P16" s="49">
        <v>0</v>
      </c>
      <c r="Q16" s="51">
        <v>76</v>
      </c>
      <c r="R16" s="51">
        <v>10</v>
      </c>
      <c r="S16" s="51">
        <v>0</v>
      </c>
      <c r="T16" s="51">
        <v>0</v>
      </c>
      <c r="U16" s="51">
        <v>913</v>
      </c>
      <c r="V16" s="51">
        <v>533</v>
      </c>
      <c r="W16" s="50">
        <v>0</v>
      </c>
      <c r="X16" s="50">
        <v>0</v>
      </c>
      <c r="Y16" s="50">
        <v>0</v>
      </c>
      <c r="Z16" s="51">
        <v>43</v>
      </c>
      <c r="AA16" s="50">
        <v>0</v>
      </c>
      <c r="AB16" s="51">
        <v>1</v>
      </c>
      <c r="AC16" s="51">
        <v>35</v>
      </c>
      <c r="AD16" s="51">
        <v>43</v>
      </c>
      <c r="AE16" s="51">
        <v>260</v>
      </c>
      <c r="AF16" s="51">
        <v>100</v>
      </c>
      <c r="AG16" s="51">
        <v>160</v>
      </c>
      <c r="AH16" s="51">
        <v>381</v>
      </c>
      <c r="AI16" s="51">
        <v>226</v>
      </c>
      <c r="AJ16" s="51">
        <v>155</v>
      </c>
      <c r="AK16" s="24"/>
    </row>
    <row r="17" spans="1:37" s="25" customFormat="1" ht="11.25" customHeight="1">
      <c r="A17" s="21"/>
      <c r="B17" s="21" t="s">
        <v>25</v>
      </c>
      <c r="C17" s="22"/>
      <c r="D17" s="51">
        <v>5</v>
      </c>
      <c r="E17" s="51">
        <v>4</v>
      </c>
      <c r="F17" s="51">
        <v>1</v>
      </c>
      <c r="G17" s="51">
        <v>342</v>
      </c>
      <c r="H17" s="51">
        <v>202</v>
      </c>
      <c r="I17" s="51">
        <v>140</v>
      </c>
      <c r="J17" s="51">
        <v>218</v>
      </c>
      <c r="K17" s="51">
        <v>129</v>
      </c>
      <c r="L17" s="51">
        <v>89</v>
      </c>
      <c r="M17" s="51">
        <v>4</v>
      </c>
      <c r="N17" s="54">
        <v>0</v>
      </c>
      <c r="O17" s="54">
        <v>0</v>
      </c>
      <c r="P17" s="54">
        <v>0</v>
      </c>
      <c r="Q17" s="51">
        <v>17</v>
      </c>
      <c r="R17" s="58">
        <v>0</v>
      </c>
      <c r="S17" s="58">
        <v>0</v>
      </c>
      <c r="T17" s="58">
        <v>0</v>
      </c>
      <c r="U17" s="51">
        <v>100</v>
      </c>
      <c r="V17" s="51">
        <v>72</v>
      </c>
      <c r="W17" s="50">
        <v>0</v>
      </c>
      <c r="X17" s="50">
        <v>0</v>
      </c>
      <c r="Y17" s="50">
        <v>0</v>
      </c>
      <c r="Z17" s="51">
        <v>6</v>
      </c>
      <c r="AA17" s="50">
        <v>0</v>
      </c>
      <c r="AB17" s="59">
        <v>3</v>
      </c>
      <c r="AC17" s="58">
        <v>8</v>
      </c>
      <c r="AD17" s="51">
        <v>8</v>
      </c>
      <c r="AE17" s="51">
        <v>124</v>
      </c>
      <c r="AF17" s="51">
        <v>73</v>
      </c>
      <c r="AG17" s="51">
        <v>51</v>
      </c>
      <c r="AH17" s="51">
        <v>36</v>
      </c>
      <c r="AI17" s="51">
        <v>23</v>
      </c>
      <c r="AJ17" s="51">
        <v>13</v>
      </c>
      <c r="AK17" s="24"/>
    </row>
    <row r="18" spans="1:37" s="25" customFormat="1" ht="11.25" customHeight="1">
      <c r="A18" s="21"/>
      <c r="B18" s="21" t="s">
        <v>26</v>
      </c>
      <c r="C18" s="22"/>
      <c r="D18" s="51">
        <v>1</v>
      </c>
      <c r="E18" s="51">
        <v>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24"/>
    </row>
    <row r="19" spans="1:37" s="25" customFormat="1" ht="11.25" customHeight="1">
      <c r="A19" s="92" t="s">
        <v>27</v>
      </c>
      <c r="B19" s="92"/>
      <c r="C19" s="22"/>
      <c r="D19" s="51">
        <f>+D20</f>
        <v>10</v>
      </c>
      <c r="E19" s="51">
        <f aca="true" t="shared" si="2" ref="E19:AJ19">+E20</f>
        <v>10</v>
      </c>
      <c r="F19" s="51">
        <f t="shared" si="2"/>
        <v>0</v>
      </c>
      <c r="G19" s="51">
        <f t="shared" si="2"/>
        <v>590</v>
      </c>
      <c r="H19" s="51">
        <f t="shared" si="2"/>
        <v>355</v>
      </c>
      <c r="I19" s="51">
        <f t="shared" si="2"/>
        <v>235</v>
      </c>
      <c r="J19" s="51">
        <f t="shared" si="2"/>
        <v>404</v>
      </c>
      <c r="K19" s="51">
        <f t="shared" si="2"/>
        <v>291</v>
      </c>
      <c r="L19" s="51">
        <f t="shared" si="2"/>
        <v>113</v>
      </c>
      <c r="M19" s="51">
        <f t="shared" si="2"/>
        <v>10</v>
      </c>
      <c r="N19" s="51">
        <f t="shared" si="2"/>
        <v>0</v>
      </c>
      <c r="O19" s="51">
        <f t="shared" si="2"/>
        <v>3</v>
      </c>
      <c r="P19" s="51">
        <f t="shared" si="2"/>
        <v>0</v>
      </c>
      <c r="Q19" s="51">
        <f t="shared" si="2"/>
        <v>16</v>
      </c>
      <c r="R19" s="51">
        <f t="shared" si="2"/>
        <v>1</v>
      </c>
      <c r="S19" s="51">
        <f t="shared" si="2"/>
        <v>1</v>
      </c>
      <c r="T19" s="51">
        <f t="shared" si="2"/>
        <v>0</v>
      </c>
      <c r="U19" s="51">
        <f t="shared" si="2"/>
        <v>244</v>
      </c>
      <c r="V19" s="51">
        <f t="shared" si="2"/>
        <v>98</v>
      </c>
      <c r="W19" s="51">
        <f t="shared" si="2"/>
        <v>11</v>
      </c>
      <c r="X19" s="51">
        <f t="shared" si="2"/>
        <v>1</v>
      </c>
      <c r="Y19" s="51">
        <f t="shared" si="2"/>
        <v>0</v>
      </c>
      <c r="Z19" s="51">
        <f t="shared" si="2"/>
        <v>9</v>
      </c>
      <c r="AA19" s="51">
        <f t="shared" si="2"/>
        <v>0</v>
      </c>
      <c r="AB19" s="51">
        <f t="shared" si="2"/>
        <v>0</v>
      </c>
      <c r="AC19" s="51">
        <f t="shared" si="2"/>
        <v>6</v>
      </c>
      <c r="AD19" s="51">
        <f t="shared" si="2"/>
        <v>4</v>
      </c>
      <c r="AE19" s="51">
        <f t="shared" si="2"/>
        <v>186</v>
      </c>
      <c r="AF19" s="51">
        <f t="shared" si="2"/>
        <v>64</v>
      </c>
      <c r="AG19" s="51">
        <f t="shared" si="2"/>
        <v>122</v>
      </c>
      <c r="AH19" s="51">
        <f t="shared" si="2"/>
        <v>58</v>
      </c>
      <c r="AI19" s="51">
        <f t="shared" si="2"/>
        <v>32</v>
      </c>
      <c r="AJ19" s="51">
        <f t="shared" si="2"/>
        <v>26</v>
      </c>
      <c r="AK19" s="24"/>
    </row>
    <row r="20" spans="1:36" s="25" customFormat="1" ht="11.25" customHeight="1">
      <c r="A20" s="21"/>
      <c r="B20" s="21" t="s">
        <v>24</v>
      </c>
      <c r="C20" s="22"/>
      <c r="D20" s="51">
        <v>10</v>
      </c>
      <c r="E20" s="51">
        <v>10</v>
      </c>
      <c r="F20" s="50">
        <v>0</v>
      </c>
      <c r="G20" s="51">
        <v>590</v>
      </c>
      <c r="H20" s="51">
        <v>355</v>
      </c>
      <c r="I20" s="51">
        <v>235</v>
      </c>
      <c r="J20" s="51">
        <v>404</v>
      </c>
      <c r="K20" s="51">
        <v>291</v>
      </c>
      <c r="L20" s="51">
        <v>113</v>
      </c>
      <c r="M20" s="51">
        <v>10</v>
      </c>
      <c r="N20" s="50">
        <v>0</v>
      </c>
      <c r="O20" s="50">
        <v>3</v>
      </c>
      <c r="P20" s="50">
        <v>0</v>
      </c>
      <c r="Q20" s="51">
        <v>16</v>
      </c>
      <c r="R20" s="51">
        <v>1</v>
      </c>
      <c r="S20" s="51">
        <v>1</v>
      </c>
      <c r="T20" s="51">
        <v>0</v>
      </c>
      <c r="U20" s="51">
        <v>244</v>
      </c>
      <c r="V20" s="51">
        <v>98</v>
      </c>
      <c r="W20" s="54">
        <v>11</v>
      </c>
      <c r="X20" s="54">
        <v>1</v>
      </c>
      <c r="Y20" s="50">
        <v>0</v>
      </c>
      <c r="Z20" s="51">
        <v>9</v>
      </c>
      <c r="AA20" s="50">
        <v>0</v>
      </c>
      <c r="AB20" s="50">
        <v>0</v>
      </c>
      <c r="AC20" s="51">
        <v>6</v>
      </c>
      <c r="AD20" s="51">
        <v>4</v>
      </c>
      <c r="AE20" s="51">
        <v>186</v>
      </c>
      <c r="AF20" s="51">
        <v>64</v>
      </c>
      <c r="AG20" s="51">
        <v>122</v>
      </c>
      <c r="AH20" s="51">
        <v>58</v>
      </c>
      <c r="AI20" s="51">
        <v>32</v>
      </c>
      <c r="AJ20" s="51">
        <v>26</v>
      </c>
    </row>
    <row r="21" spans="1:36" s="25" customFormat="1" ht="2.25" customHeight="1">
      <c r="A21" s="30"/>
      <c r="B21" s="30"/>
      <c r="C21" s="31"/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3"/>
      <c r="O21" s="33"/>
      <c r="P21" s="33"/>
      <c r="Q21" s="32"/>
      <c r="R21" s="32"/>
      <c r="S21" s="32"/>
      <c r="T21" s="32"/>
      <c r="U21" s="32"/>
      <c r="V21" s="32"/>
      <c r="W21" s="32"/>
      <c r="X21" s="32"/>
      <c r="Y21" s="46"/>
      <c r="Z21" s="33"/>
      <c r="AA21" s="32"/>
      <c r="AB21" s="32"/>
      <c r="AC21" s="32"/>
      <c r="AD21" s="32"/>
      <c r="AE21" s="32"/>
      <c r="AF21" s="32"/>
      <c r="AG21" s="32"/>
      <c r="AH21" s="32"/>
      <c r="AI21" s="32"/>
      <c r="AJ21" s="43"/>
    </row>
    <row r="22" spans="9:21" s="25" customFormat="1" ht="4.5" customHeight="1">
      <c r="I22" s="5"/>
      <c r="K22" s="12"/>
      <c r="L22" s="38"/>
      <c r="M22" s="38"/>
      <c r="N22" s="38"/>
      <c r="O22" s="38"/>
      <c r="P22" s="38"/>
      <c r="Q22" s="38"/>
      <c r="R22" s="38"/>
      <c r="S22" s="38"/>
      <c r="T22" s="38"/>
      <c r="U22" s="42"/>
    </row>
    <row r="23" spans="1:31" s="25" customFormat="1" ht="22.5" customHeight="1">
      <c r="A23" s="94" t="s">
        <v>28</v>
      </c>
      <c r="B23" s="94"/>
      <c r="C23" s="94"/>
      <c r="D23" s="94"/>
      <c r="E23" s="94"/>
      <c r="F23" s="94"/>
      <c r="G23" s="94"/>
      <c r="H23" s="94"/>
      <c r="I23" s="9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.75" customHeight="1">
      <c r="A24" s="26"/>
      <c r="B24" s="26"/>
      <c r="C24" s="26"/>
      <c r="D24" s="26"/>
      <c r="E24" s="26"/>
      <c r="F24" s="26"/>
      <c r="G24" s="26"/>
      <c r="H24" s="26"/>
      <c r="I24" s="2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2" ht="13.5">
      <c r="A25" s="34"/>
      <c r="B25" s="34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3.5">
      <c r="A26" s="23"/>
      <c r="B26" s="23"/>
      <c r="C26" s="2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3.5">
      <c r="A27" s="34"/>
      <c r="B27" s="34"/>
      <c r="C27" s="34"/>
      <c r="D27" s="3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3.5">
      <c r="A28" s="34"/>
      <c r="B28" s="34"/>
      <c r="C28" s="3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3.5">
      <c r="A29" s="34"/>
      <c r="B29" s="34"/>
      <c r="C29" s="3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3.5">
      <c r="A30" s="34"/>
      <c r="B30" s="34"/>
      <c r="C30" s="3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3.5">
      <c r="A31" s="34"/>
      <c r="B31" s="34"/>
      <c r="C31" s="3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3.5">
      <c r="A32" s="8"/>
      <c r="B32" s="8"/>
      <c r="C32" s="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3.5">
      <c r="A33" s="8"/>
      <c r="B33" s="8"/>
      <c r="C33" s="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3.5">
      <c r="A34" s="8"/>
      <c r="B34" s="8"/>
      <c r="C34" s="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3.5">
      <c r="A35" s="8"/>
      <c r="B35" s="8"/>
      <c r="C35" s="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3.5">
      <c r="A36" s="8"/>
      <c r="B36" s="8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3.5">
      <c r="A37" s="8"/>
      <c r="B37" s="8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4:32" ht="13.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40" spans="9:20" ht="17.25">
      <c r="I40" s="3"/>
      <c r="K40" s="105"/>
      <c r="L40" s="106"/>
      <c r="M40" s="106"/>
      <c r="N40" s="106"/>
      <c r="O40" s="106"/>
      <c r="P40" s="106"/>
      <c r="Q40" s="106"/>
      <c r="R40" s="106"/>
      <c r="S40" s="106"/>
      <c r="T40" s="106"/>
    </row>
    <row r="41" spans="1:32" ht="13.5">
      <c r="A41" s="87"/>
      <c r="B41" s="34"/>
      <c r="C41" s="34"/>
      <c r="D41" s="89"/>
      <c r="E41" s="90"/>
      <c r="F41" s="9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3.5">
      <c r="A42" s="87"/>
      <c r="B42" s="34"/>
      <c r="C42" s="34"/>
      <c r="D42" s="90"/>
      <c r="E42" s="90"/>
      <c r="F42" s="9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3.5">
      <c r="A43" s="87"/>
      <c r="B43" s="34"/>
      <c r="C43" s="3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3.5">
      <c r="A44" s="88"/>
      <c r="B44" s="36"/>
      <c r="C44" s="3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3.5">
      <c r="A45" s="34"/>
      <c r="B45" s="34"/>
      <c r="C45" s="34"/>
      <c r="D45" s="3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3.5">
      <c r="A46" s="34"/>
      <c r="B46" s="34"/>
      <c r="C46" s="3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3.5">
      <c r="A47" s="34"/>
      <c r="B47" s="34"/>
      <c r="C47" s="3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3.5">
      <c r="A48" s="34"/>
      <c r="B48" s="34"/>
      <c r="C48" s="3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3.5">
      <c r="A49" s="34"/>
      <c r="B49" s="34"/>
      <c r="C49" s="3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3.5">
      <c r="A50" s="8"/>
      <c r="B50" s="8"/>
      <c r="C50" s="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3.5">
      <c r="A51" s="8"/>
      <c r="B51" s="8"/>
      <c r="C51" s="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3.5">
      <c r="A52" s="8"/>
      <c r="B52" s="8"/>
      <c r="C52" s="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3.5">
      <c r="A53" s="8"/>
      <c r="B53" s="8"/>
      <c r="C53" s="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3.5">
      <c r="A54" s="8"/>
      <c r="B54" s="8"/>
      <c r="C54" s="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3.5">
      <c r="A55" s="8"/>
      <c r="B55" s="8"/>
      <c r="C55" s="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</sheetData>
  <sheetProtection/>
  <mergeCells count="36">
    <mergeCell ref="K40:T40"/>
    <mergeCell ref="U6:V6"/>
    <mergeCell ref="A4:B7"/>
    <mergeCell ref="D4:F5"/>
    <mergeCell ref="D6:D7"/>
    <mergeCell ref="E6:E7"/>
    <mergeCell ref="A9:B9"/>
    <mergeCell ref="F6:F7"/>
    <mergeCell ref="A10:B10"/>
    <mergeCell ref="M6:N6"/>
    <mergeCell ref="AD2:AE2"/>
    <mergeCell ref="G4:P4"/>
    <mergeCell ref="G5:I6"/>
    <mergeCell ref="I2:O2"/>
    <mergeCell ref="R2:V2"/>
    <mergeCell ref="A41:A44"/>
    <mergeCell ref="D41:F42"/>
    <mergeCell ref="A11:B11"/>
    <mergeCell ref="A15:B15"/>
    <mergeCell ref="A19:B19"/>
    <mergeCell ref="A13:B13"/>
    <mergeCell ref="A23:I23"/>
    <mergeCell ref="A12:B12"/>
    <mergeCell ref="J5:R5"/>
    <mergeCell ref="S5:AD5"/>
    <mergeCell ref="Y6:Z6"/>
    <mergeCell ref="W6:X6"/>
    <mergeCell ref="J6:L6"/>
    <mergeCell ref="Q6:R6"/>
    <mergeCell ref="O6:P6"/>
    <mergeCell ref="S6:T6"/>
    <mergeCell ref="AH4:AJ6"/>
    <mergeCell ref="AE5:AG6"/>
    <mergeCell ref="AC6:AD6"/>
    <mergeCell ref="AA6:AB6"/>
    <mergeCell ref="S4:AG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2009-11-26T05:06:08Z</cp:lastPrinted>
  <dcterms:created xsi:type="dcterms:W3CDTF">2002-11-27T01:36:33Z</dcterms:created>
  <dcterms:modified xsi:type="dcterms:W3CDTF">2011-01-04T01:31:49Z</dcterms:modified>
  <cp:category/>
  <cp:version/>
  <cp:contentType/>
  <cp:contentStatus/>
</cp:coreProperties>
</file>