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7680" windowHeight="8730" activeTab="0"/>
  </bookViews>
  <sheets>
    <sheet name="11 h2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<sst xmlns="http://schemas.openxmlformats.org/spreadsheetml/2006/main" count="35" uniqueCount="35">
  <si>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第 2 章</t>
  </si>
  <si>
    <t>人　　　　　　　　　口</t>
  </si>
  <si>
    <t>市町村別面積、世帯数及び人口</t>
  </si>
  <si>
    <t>（単位　人、面積　k㎡）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</si>
  <si>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</si>
  <si>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</si>
  <si>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</si>
  <si>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</si>
  <si>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</si>
  <si>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</si>
  <si>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</si>
  <si>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</si>
  <si>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</si>
  <si>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</si>
  <si>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</si>
  <si>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</si>
  <si>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</si>
  <si>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</si>
  <si>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</si>
  <si>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</si>
  <si>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</si>
  <si>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</si>
  <si>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</si>
  <si>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</si>
  <si>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</si>
  <si>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</si>
  <si>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平成17年</t>
  </si>
  <si>
    <t>南砺市</t>
  </si>
  <si>
    <t>射水市</t>
  </si>
  <si>
    <t>注　　平成17年は「国勢調査」、その他の年は「富山県人口移動調査」(各年10月１日現在)。
      面積は「全国都道府県市区町村別面積調」による(一部境界未定のため総務省統計局において推定)。
資料　総務省統計局「国勢調査」、富山県統計調査課「富山県人口移動調査」、
　　　国土交通省国土地理院「全国都道府県市区町村別面積調」</t>
  </si>
  <si>
    <t>平成18年</t>
  </si>
  <si>
    <t>平成19年</t>
  </si>
  <si>
    <t>平成20年</t>
  </si>
  <si>
    <t>2-1</t>
  </si>
  <si>
    <t>平成21年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</si>
</sst>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\ "/>
    <numFmt numFmtId="186" formatCode="#,##0.0\ "/>
    <numFmt numFmtId="187" formatCode="?,??0\ ;&quot;△&quot;\ ??0\ "/>
    <numFmt numFmtId="188" formatCode="0.00\ ;&quot;△&quot;0.00\ "/>
    <numFmt numFmtId="189" formatCode="#,##0.0"/>
    <numFmt numFmtId="190" formatCode="0.0\ ;&quot;△&quot;0.0\ "/>
    <numFmt numFmtId="191" formatCode="0.00;&quot;△&quot;0.00"/>
    <numFmt numFmtId="192" formatCode="?,??0\ ;&quot;△&quot;?,??0\ "/>
    <numFmt numFmtId="193" formatCode="?,??0\ ;&quot;△&quot;#,##0\ "/>
    <numFmt numFmtId="194" formatCode="0.00_);[Red]\(0.00\)"/>
    <numFmt numFmtId="195" formatCode="0.0"/>
    <numFmt numFmtId="196" formatCode="#,##0.0;[Red]\-#,##0.0"/>
    <numFmt numFmtId="197" formatCode="#,##0.000;[Red]\-#,##0.000"/>
    <numFmt numFmtId="198" formatCode="#,##0;&quot;△ &quot;#,##0"/>
    <numFmt numFmtId="199" formatCode="#,##0;&quot;▲ &quot;#,##0"/>
    <numFmt numFmtId="200" formatCode="0.0%"/>
    <numFmt numFmtId="201" formatCode="#,##0.0_ "/>
    <numFmt numFmtId="202" formatCode="#,##0.0;&quot;▲ &quot;#,##0.0"/>
    <numFmt numFmtId="203" formatCode="#,##0.0;&quot;△ &quot;#,##0.0"/>
    <numFmt numFmtId="204" formatCode="#,##0_ "/>
    <numFmt numFmtId="205" formatCode="##\ ###\ ##0.00\ "/>
    <numFmt numFmtId="206" formatCode="###\ ###\ ##0.00\ "/>
    <numFmt numFmtId="207" formatCode="0_);[Red]\(0\)"/>
    <numFmt numFmtId="208" formatCode="0_ "/>
    <numFmt numFmtId="209" formatCode="\3\)\ ##,##0.00;\3\)\ \-#,##0.00"/>
  </numFmts>
  <fonts count="1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5" customHeight="1"/>
  <cols>
    <col min="1" max="2" width="1.625" style="2" customWidth="1"/>
    <col min="3" max="3" width="8.125" style="3" customWidth="1"/>
    <col min="4" max="4" width="1.625" style="2" customWidth="1"/>
    <col min="5" max="7" width="10.25390625" style="2" customWidth="1"/>
    <col min="8" max="9" width="10.625" style="2" customWidth="1"/>
    <col min="10" max="11" width="9.625" style="2" customWidth="1"/>
    <col min="12" max="14" width="2.25390625" style="2" customWidth="1"/>
    <col min="15" max="16384" width="9.00390625" style="2" customWidth="1"/>
  </cols>
  <sheetData>
    <row r="1" spans="4:10" ht="21" customHeight="1">
      <c r="D1" s="4"/>
      <c r="E1" s="5" t="s">
        <v>0</v>
      </c>
      <c r="F1" s="51" t="s">
        <v>1</v>
      </c>
      <c r="G1" s="51"/>
      <c r="H1" s="51"/>
      <c r="I1" s="51"/>
      <c r="J1" s="6"/>
    </row>
    <row r="2" spans="5:9" ht="18.75" customHeight="1">
      <c r="E2" s="7" t="s">
        <v>33</v>
      </c>
      <c r="F2" s="53" t="s">
        <v>2</v>
      </c>
      <c r="G2" s="53"/>
      <c r="H2" s="53"/>
      <c r="I2" s="54"/>
    </row>
    <row r="3" spans="5:11" ht="14.25" customHeight="1">
      <c r="E3" s="10"/>
      <c r="F3" s="8"/>
      <c r="G3" s="8"/>
      <c r="H3" s="8"/>
      <c r="I3" s="9"/>
      <c r="J3" s="52" t="s">
        <v>3</v>
      </c>
      <c r="K3" s="52"/>
    </row>
    <row r="4" spans="5:11" ht="3" customHeight="1">
      <c r="E4" s="10"/>
      <c r="F4" s="8"/>
      <c r="G4" s="8"/>
      <c r="H4" s="8"/>
      <c r="I4" s="9"/>
      <c r="K4" s="11"/>
    </row>
    <row r="5" spans="1:11" s="3" customFormat="1" ht="14.25" customHeight="1">
      <c r="A5" s="12"/>
      <c r="B5" s="55" t="s">
        <v>17</v>
      </c>
      <c r="C5" s="56"/>
      <c r="D5" s="13"/>
      <c r="E5" s="60" t="s">
        <v>18</v>
      </c>
      <c r="F5" s="60" t="s">
        <v>19</v>
      </c>
      <c r="G5" s="62" t="s">
        <v>20</v>
      </c>
      <c r="H5" s="63"/>
      <c r="I5" s="64"/>
      <c r="J5" s="44" t="s">
        <v>21</v>
      </c>
      <c r="K5" s="58" t="s">
        <v>22</v>
      </c>
    </row>
    <row r="6" spans="1:11" ht="21" customHeight="1">
      <c r="A6" s="14"/>
      <c r="B6" s="57"/>
      <c r="C6" s="57"/>
      <c r="D6" s="15"/>
      <c r="E6" s="61"/>
      <c r="F6" s="61"/>
      <c r="G6" s="16" t="s">
        <v>23</v>
      </c>
      <c r="H6" s="17" t="s">
        <v>24</v>
      </c>
      <c r="I6" s="18" t="s">
        <v>25</v>
      </c>
      <c r="J6" s="45"/>
      <c r="K6" s="59"/>
    </row>
    <row r="7" spans="2:11" ht="3" customHeight="1">
      <c r="B7" s="9"/>
      <c r="C7" s="9"/>
      <c r="D7" s="19"/>
      <c r="E7" s="20"/>
      <c r="F7" s="20"/>
      <c r="G7" s="20"/>
      <c r="H7" s="21"/>
      <c r="I7" s="3"/>
      <c r="J7" s="22"/>
      <c r="K7" s="22"/>
    </row>
    <row r="8" spans="2:11" ht="15" customHeight="1">
      <c r="B8" s="46" t="s">
        <v>26</v>
      </c>
      <c r="C8" s="46"/>
      <c r="D8" s="19"/>
      <c r="E8" s="23">
        <v>4247.39</v>
      </c>
      <c r="F8" s="1">
        <v>371815</v>
      </c>
      <c r="G8" s="1">
        <v>1111729</v>
      </c>
      <c r="H8" s="1">
        <v>535617</v>
      </c>
      <c r="I8" s="1">
        <v>576112</v>
      </c>
      <c r="J8" s="23">
        <v>2.993836961069333</v>
      </c>
      <c r="K8" s="24">
        <v>261.7</v>
      </c>
    </row>
    <row r="9" spans="2:11" ht="15" customHeight="1">
      <c r="B9" s="46" t="s">
        <v>30</v>
      </c>
      <c r="C9" s="46"/>
      <c r="D9" s="19"/>
      <c r="E9" s="25">
        <v>4247.4</v>
      </c>
      <c r="F9" s="1">
        <v>376461</v>
      </c>
      <c r="G9" s="1">
        <v>1109205</v>
      </c>
      <c r="H9" s="1">
        <v>534933</v>
      </c>
      <c r="I9" s="1">
        <v>574272</v>
      </c>
      <c r="J9" s="26">
        <v>2.9464008223959453</v>
      </c>
      <c r="K9" s="27">
        <v>261.1491736120921</v>
      </c>
    </row>
    <row r="10" spans="2:11" ht="15" customHeight="1">
      <c r="B10" s="46" t="s">
        <v>31</v>
      </c>
      <c r="C10" s="46"/>
      <c r="E10" s="25">
        <v>4247.55</v>
      </c>
      <c r="F10" s="1">
        <v>379528</v>
      </c>
      <c r="G10" s="1">
        <v>1105312</v>
      </c>
      <c r="H10" s="1">
        <v>532911</v>
      </c>
      <c r="I10" s="1">
        <v>572401</v>
      </c>
      <c r="J10" s="26">
        <v>2.9123332138867224</v>
      </c>
      <c r="K10" s="27">
        <v>260.22342291438594</v>
      </c>
    </row>
    <row r="11" spans="2:11" ht="15" customHeight="1">
      <c r="B11" s="46" t="s">
        <v>32</v>
      </c>
      <c r="C11" s="46"/>
      <c r="E11" s="25">
        <v>4247.55</v>
      </c>
      <c r="F11" s="1">
        <v>382994</v>
      </c>
      <c r="G11" s="1">
        <v>1101292</v>
      </c>
      <c r="H11" s="1">
        <v>530867</v>
      </c>
      <c r="I11" s="1">
        <v>570425</v>
      </c>
      <c r="J11" s="26">
        <v>2.875481078032554</v>
      </c>
      <c r="K11" s="27">
        <v>259.276994973573</v>
      </c>
    </row>
    <row r="12" spans="2:11" s="28" customFormat="1" ht="15" customHeight="1">
      <c r="B12" s="49" t="s">
        <v>34</v>
      </c>
      <c r="C12" s="50"/>
      <c r="E12" s="40">
        <f>SUM(E14,E15,E16:E19,E20,E21:E22,E23,E24:E28)</f>
        <v>4247.59</v>
      </c>
      <c r="F12" s="41">
        <f>SUM(F14,F15,F16:F19,F20,F21:F22,F23,F24:F28)</f>
        <v>384274</v>
      </c>
      <c r="G12" s="41">
        <f>SUM(G14,G15,G16:G19,G20,G21:G22,G23,G24:G28)</f>
        <v>1095217</v>
      </c>
      <c r="H12" s="41">
        <f>SUM(H14,H15,H16:H19,H20,H21:H22,H23,H24:H28)</f>
        <v>527392</v>
      </c>
      <c r="I12" s="41">
        <f>SUM(I14,I15,I16:I19,I20,I21:I22,I23,I24:I28)</f>
        <v>567825</v>
      </c>
      <c r="J12" s="29">
        <f>G12/F12</f>
        <v>2.850093943384148</v>
      </c>
      <c r="K12" s="30">
        <f>G12/E12</f>
        <v>257.8443305497941</v>
      </c>
    </row>
    <row r="13" spans="2:11" s="28" customFormat="1" ht="3.75" customHeight="1">
      <c r="B13" s="42"/>
      <c r="C13" s="43"/>
      <c r="E13" s="40"/>
      <c r="F13" s="41"/>
      <c r="G13" s="41"/>
      <c r="H13" s="41"/>
      <c r="I13" s="41"/>
      <c r="J13" s="29"/>
      <c r="K13" s="30"/>
    </row>
    <row r="14" spans="3:11" ht="15" customHeight="1">
      <c r="C14" s="3" t="s">
        <v>4</v>
      </c>
      <c r="D14" s="19"/>
      <c r="E14" s="25">
        <v>1241.85</v>
      </c>
      <c r="F14" s="1">
        <v>158695</v>
      </c>
      <c r="G14" s="1">
        <v>420423</v>
      </c>
      <c r="H14" s="1">
        <v>203849</v>
      </c>
      <c r="I14" s="1">
        <v>216574</v>
      </c>
      <c r="J14" s="26">
        <f>G14/F14</f>
        <v>2.6492517092536</v>
      </c>
      <c r="K14" s="27">
        <f aca="true" t="shared" si="0" ref="K14:K28">G14/E14</f>
        <v>338.545718081894</v>
      </c>
    </row>
    <row r="15" spans="3:11" ht="15" customHeight="1">
      <c r="C15" s="3" t="s">
        <v>5</v>
      </c>
      <c r="D15" s="19"/>
      <c r="E15" s="23">
        <v>209.42</v>
      </c>
      <c r="F15" s="1">
        <v>61767</v>
      </c>
      <c r="G15" s="1">
        <v>176562</v>
      </c>
      <c r="H15" s="1">
        <v>84390</v>
      </c>
      <c r="I15" s="1">
        <v>92172</v>
      </c>
      <c r="J15" s="26">
        <f aca="true" t="shared" si="1" ref="J15:J28">G15/F15</f>
        <v>2.858516683666035</v>
      </c>
      <c r="K15" s="27">
        <f t="shared" si="0"/>
        <v>843.0999904498138</v>
      </c>
    </row>
    <row r="16" spans="3:11" ht="15" customHeight="1">
      <c r="C16" s="3" t="s">
        <v>6</v>
      </c>
      <c r="D16" s="19"/>
      <c r="E16" s="23">
        <v>200.63</v>
      </c>
      <c r="F16" s="1">
        <v>15966</v>
      </c>
      <c r="G16" s="1">
        <v>45176</v>
      </c>
      <c r="H16" s="1">
        <v>21980</v>
      </c>
      <c r="I16" s="1">
        <v>23196</v>
      </c>
      <c r="J16" s="26">
        <f t="shared" si="1"/>
        <v>2.8295127145183514</v>
      </c>
      <c r="K16" s="27">
        <f t="shared" si="0"/>
        <v>225.17071225639236</v>
      </c>
    </row>
    <row r="17" spans="3:11" ht="15" customHeight="1">
      <c r="C17" s="3" t="s">
        <v>7</v>
      </c>
      <c r="D17" s="19"/>
      <c r="E17" s="23">
        <v>230.47</v>
      </c>
      <c r="F17" s="1">
        <v>16691</v>
      </c>
      <c r="G17" s="1">
        <v>52181</v>
      </c>
      <c r="H17" s="1">
        <v>24694</v>
      </c>
      <c r="I17" s="1">
        <v>27487</v>
      </c>
      <c r="J17" s="26">
        <f t="shared" si="1"/>
        <v>3.126295608411719</v>
      </c>
      <c r="K17" s="27">
        <f t="shared" si="0"/>
        <v>226.41124658306938</v>
      </c>
    </row>
    <row r="18" spans="3:11" ht="15" customHeight="1">
      <c r="C18" s="3" t="s">
        <v>8</v>
      </c>
      <c r="D18" s="19"/>
      <c r="E18" s="23">
        <v>54.61</v>
      </c>
      <c r="F18" s="1">
        <v>11281</v>
      </c>
      <c r="G18" s="1">
        <v>33653</v>
      </c>
      <c r="H18" s="1">
        <v>16096</v>
      </c>
      <c r="I18" s="1">
        <v>17557</v>
      </c>
      <c r="J18" s="26">
        <f t="shared" si="1"/>
        <v>2.983157521496321</v>
      </c>
      <c r="K18" s="27">
        <f t="shared" si="0"/>
        <v>616.2424464383813</v>
      </c>
    </row>
    <row r="19" spans="3:11" ht="15" customHeight="1">
      <c r="C19" s="3" t="s">
        <v>9</v>
      </c>
      <c r="D19" s="19"/>
      <c r="E19" s="23">
        <v>426.34</v>
      </c>
      <c r="F19" s="1">
        <v>14822</v>
      </c>
      <c r="G19" s="1">
        <v>42175</v>
      </c>
      <c r="H19" s="1">
        <v>20395</v>
      </c>
      <c r="I19" s="1">
        <v>21780</v>
      </c>
      <c r="J19" s="26">
        <f t="shared" si="1"/>
        <v>2.8454324652543517</v>
      </c>
      <c r="K19" s="27">
        <f t="shared" si="0"/>
        <v>98.92339447389408</v>
      </c>
    </row>
    <row r="20" spans="3:11" ht="15" customHeight="1">
      <c r="C20" s="3" t="s">
        <v>10</v>
      </c>
      <c r="D20" s="19"/>
      <c r="E20" s="23">
        <v>126.96</v>
      </c>
      <c r="F20" s="1">
        <v>15562</v>
      </c>
      <c r="G20" s="1">
        <v>49154</v>
      </c>
      <c r="H20" s="1">
        <v>23869</v>
      </c>
      <c r="I20" s="1">
        <v>25285</v>
      </c>
      <c r="J20" s="26">
        <f t="shared" si="1"/>
        <v>3.1585914406888573</v>
      </c>
      <c r="K20" s="27">
        <f t="shared" si="0"/>
        <v>387.16131064902333</v>
      </c>
    </row>
    <row r="21" spans="3:11" ht="15" customHeight="1">
      <c r="C21" s="3" t="s">
        <v>11</v>
      </c>
      <c r="D21" s="19"/>
      <c r="E21" s="23">
        <v>134.11</v>
      </c>
      <c r="F21" s="1">
        <v>9538</v>
      </c>
      <c r="G21" s="1">
        <v>32043</v>
      </c>
      <c r="H21" s="1">
        <v>15417</v>
      </c>
      <c r="I21" s="1">
        <v>16626</v>
      </c>
      <c r="J21" s="26">
        <f t="shared" si="1"/>
        <v>3.359509331096666</v>
      </c>
      <c r="K21" s="27">
        <f t="shared" si="0"/>
        <v>238.9307285064499</v>
      </c>
    </row>
    <row r="22" spans="2:11" ht="15" customHeight="1">
      <c r="B22" s="3"/>
      <c r="C22" s="3" t="s">
        <v>27</v>
      </c>
      <c r="D22" s="19"/>
      <c r="E22" s="23">
        <v>668.86</v>
      </c>
      <c r="F22" s="1">
        <v>17146</v>
      </c>
      <c r="G22" s="1">
        <v>55832</v>
      </c>
      <c r="H22" s="1">
        <v>26497</v>
      </c>
      <c r="I22" s="1">
        <v>29335</v>
      </c>
      <c r="J22" s="26">
        <f t="shared" si="1"/>
        <v>3.256269683891287</v>
      </c>
      <c r="K22" s="27">
        <f t="shared" si="0"/>
        <v>83.47337260413241</v>
      </c>
    </row>
    <row r="23" spans="3:11" ht="15" customHeight="1">
      <c r="C23" s="3" t="s">
        <v>28</v>
      </c>
      <c r="D23" s="19"/>
      <c r="E23" s="23">
        <v>109.18</v>
      </c>
      <c r="F23" s="1">
        <v>31618</v>
      </c>
      <c r="G23" s="1">
        <v>94313</v>
      </c>
      <c r="H23" s="1">
        <v>45651</v>
      </c>
      <c r="I23" s="1">
        <v>48662</v>
      </c>
      <c r="J23" s="26">
        <f t="shared" si="1"/>
        <v>2.982889493326586</v>
      </c>
      <c r="K23" s="27">
        <f t="shared" si="0"/>
        <v>863.8303718629785</v>
      </c>
    </row>
    <row r="24" spans="3:11" ht="15" customHeight="1">
      <c r="C24" s="3" t="s">
        <v>12</v>
      </c>
      <c r="D24" s="19"/>
      <c r="E24" s="23">
        <v>3.47</v>
      </c>
      <c r="F24" s="1">
        <v>894</v>
      </c>
      <c r="G24" s="1">
        <v>2911</v>
      </c>
      <c r="H24" s="1">
        <v>1405</v>
      </c>
      <c r="I24" s="1">
        <v>1506</v>
      </c>
      <c r="J24" s="26">
        <f t="shared" si="1"/>
        <v>3.256152125279642</v>
      </c>
      <c r="K24" s="27">
        <f t="shared" si="0"/>
        <v>838.9048991354466</v>
      </c>
    </row>
    <row r="25" spans="3:11" ht="15" customHeight="1">
      <c r="C25" s="3" t="s">
        <v>13</v>
      </c>
      <c r="D25" s="19"/>
      <c r="E25" s="23">
        <v>236.77</v>
      </c>
      <c r="F25" s="1">
        <v>7499</v>
      </c>
      <c r="G25" s="1">
        <v>22278</v>
      </c>
      <c r="H25" s="1">
        <v>10548</v>
      </c>
      <c r="I25" s="1">
        <v>11730</v>
      </c>
      <c r="J25" s="26">
        <f t="shared" si="1"/>
        <v>2.9707961061474863</v>
      </c>
      <c r="K25" s="27">
        <f t="shared" si="0"/>
        <v>94.09131224394982</v>
      </c>
    </row>
    <row r="26" spans="3:11" ht="15" customHeight="1">
      <c r="C26" s="3" t="s">
        <v>14</v>
      </c>
      <c r="D26" s="19"/>
      <c r="E26" s="23">
        <v>307.31</v>
      </c>
      <c r="F26" s="1">
        <v>9130</v>
      </c>
      <c r="G26" s="1">
        <v>27479</v>
      </c>
      <c r="H26" s="1">
        <v>13193</v>
      </c>
      <c r="I26" s="1">
        <v>14286</v>
      </c>
      <c r="J26" s="26">
        <f t="shared" si="1"/>
        <v>3.009748083242059</v>
      </c>
      <c r="K26" s="27">
        <f t="shared" si="0"/>
        <v>89.41785168071328</v>
      </c>
    </row>
    <row r="27" spans="3:11" ht="15" customHeight="1">
      <c r="C27" s="3" t="s">
        <v>15</v>
      </c>
      <c r="D27" s="19"/>
      <c r="E27" s="23">
        <v>71.29</v>
      </c>
      <c r="F27" s="1">
        <v>8829</v>
      </c>
      <c r="G27" s="1">
        <v>27209</v>
      </c>
      <c r="H27" s="1">
        <v>12997</v>
      </c>
      <c r="I27" s="1">
        <v>14212</v>
      </c>
      <c r="J27" s="26">
        <f t="shared" si="1"/>
        <v>3.0817759655680144</v>
      </c>
      <c r="K27" s="27">
        <f t="shared" si="0"/>
        <v>381.6664328797867</v>
      </c>
    </row>
    <row r="28" spans="3:11" ht="15" customHeight="1">
      <c r="C28" s="3" t="s">
        <v>16</v>
      </c>
      <c r="D28" s="19"/>
      <c r="E28" s="23">
        <v>226.32</v>
      </c>
      <c r="F28" s="1">
        <v>4836</v>
      </c>
      <c r="G28" s="1">
        <v>13828</v>
      </c>
      <c r="H28" s="1">
        <v>6411</v>
      </c>
      <c r="I28" s="1">
        <v>7417</v>
      </c>
      <c r="J28" s="26">
        <f t="shared" si="1"/>
        <v>2.8593879239040527</v>
      </c>
      <c r="K28" s="27">
        <f t="shared" si="0"/>
        <v>61.0993283845882</v>
      </c>
    </row>
    <row r="29" spans="1:11" ht="3" customHeight="1">
      <c r="A29" s="14"/>
      <c r="B29" s="14"/>
      <c r="C29" s="31"/>
      <c r="D29" s="15"/>
      <c r="E29" s="32"/>
      <c r="F29" s="33"/>
      <c r="G29" s="33"/>
      <c r="H29" s="33"/>
      <c r="I29" s="33"/>
      <c r="J29" s="34"/>
      <c r="K29" s="35"/>
    </row>
    <row r="30" spans="5:11" ht="6" customHeight="1">
      <c r="E30" s="23"/>
      <c r="F30" s="1"/>
      <c r="G30" s="1"/>
      <c r="H30" s="1"/>
      <c r="I30" s="1"/>
      <c r="J30" s="36"/>
      <c r="K30" s="37"/>
    </row>
    <row r="31" spans="3:11" ht="45.75" customHeight="1">
      <c r="C31" s="47" t="s">
        <v>29</v>
      </c>
      <c r="D31" s="48"/>
      <c r="E31" s="48"/>
      <c r="F31" s="48"/>
      <c r="G31" s="48"/>
      <c r="H31" s="48"/>
      <c r="I31" s="48"/>
      <c r="J31" s="48"/>
      <c r="K31" s="38"/>
    </row>
    <row r="32" ht="11.25" customHeight="1">
      <c r="C32" s="39"/>
    </row>
    <row r="33" ht="12" customHeight="1">
      <c r="C33" s="2"/>
    </row>
    <row r="34" ht="12" customHeight="1">
      <c r="C34" s="2"/>
    </row>
  </sheetData>
  <mergeCells count="15">
    <mergeCell ref="F1:I1"/>
    <mergeCell ref="B8:C8"/>
    <mergeCell ref="B9:C9"/>
    <mergeCell ref="J3:K3"/>
    <mergeCell ref="F2:I2"/>
    <mergeCell ref="B5:C6"/>
    <mergeCell ref="K5:K6"/>
    <mergeCell ref="E5:E6"/>
    <mergeCell ref="F5:F6"/>
    <mergeCell ref="G5:I5"/>
    <mergeCell ref="J5:J6"/>
    <mergeCell ref="B11:C11"/>
    <mergeCell ref="C31:J31"/>
    <mergeCell ref="B10:C10"/>
    <mergeCell ref="B12:C12"/>
  </mergeCells>
  <printOptions/>
  <pageMargins left="0.2" right="0.2" top="1" bottom="1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2011-01-14T00:47:32Z</cp:lastPrinted>
  <dcterms:created xsi:type="dcterms:W3CDTF">2002-11-26T01:00:44Z</dcterms:created>
  <dcterms:modified xsi:type="dcterms:W3CDTF">2011-01-17T06:48:51Z</dcterms:modified>
  <cp:category/>
  <cp:version/>
  <cp:contentType/>
  <cp:contentStatus/>
</cp:coreProperties>
</file>