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3255" windowWidth="15480" windowHeight="7905" activeTab="0"/>
  </bookViews>
  <sheets>
    <sheet name="172.2 h20" sheetId="1" r:id="rId1"/>
  </sheets>
  <definedNames>
    <definedName name="_xlnm.Print_Area" localSheetId="0">'172.2 h20'!$A$1:$G$54</definedName>
  </definedNames>
  <calcPr fullCalcOnLoad="1"/>
</workbook>
</file>

<file path=xl/sharedStrings.xml><?xml version="1.0" encoding="utf-8"?>
<sst xmlns="http://schemas.openxmlformats.org/spreadsheetml/2006/main" count="53" uniqueCount="33">
  <si>
    <t>（単位　円）</t>
  </si>
  <si>
    <t>区　　分</t>
  </si>
  <si>
    <t>保護費総額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</si>
  <si>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</si>
  <si>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</si>
  <si>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</si>
  <si>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</si>
  <si>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</si>
  <si>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</si>
  <si>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</si>
  <si>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</si>
  <si>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施設事業費及び
委託事務費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</si>
  <si>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</si>
  <si>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</si>
  <si>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</si>
  <si>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</si>
  <si>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</si>
  <si>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</si>
  <si>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</si>
  <si>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</si>
  <si>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市計</t>
  </si>
  <si>
    <t>中部</t>
  </si>
  <si>
    <t>郡計</t>
  </si>
  <si>
    <t>新川</t>
  </si>
  <si>
    <t>注　　郡計の（　）は、支払基金・国保連合への支払分を含む。
資料　富山県厚生企画課</t>
  </si>
  <si>
    <t>16-1-2保　護　費　支　出　状　況</t>
  </si>
  <si>
    <t>南砺市</t>
  </si>
  <si>
    <t>平成16年度</t>
  </si>
  <si>
    <t>射水市</t>
  </si>
  <si>
    <t>平成17年度</t>
  </si>
  <si>
    <t>平成18年度</t>
  </si>
  <si>
    <t>平成19年度</t>
  </si>
  <si>
    <t>平成20年度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</si>
</sst>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\ ###\ ###\ ##0\)"/>
    <numFmt numFmtId="187" formatCode="#\ ###\ ##0\ ;;\-\ "/>
  </numFmts>
  <fonts count="8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b/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84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horizontal="distributed" vertical="center"/>
    </xf>
    <xf numFmtId="0" fontId="1" fillId="0" borderId="3" xfId="0" applyNumberFormat="1" applyFont="1" applyBorder="1" applyAlignment="1">
      <alignment horizontal="distributed" vertical="center"/>
    </xf>
    <xf numFmtId="0" fontId="1" fillId="0" borderId="4" xfId="0" applyNumberFormat="1" applyFont="1" applyBorder="1" applyAlignment="1">
      <alignment horizontal="distributed" vertical="center"/>
    </xf>
    <xf numFmtId="0" fontId="1" fillId="0" borderId="5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horizontal="distributed" vertical="center"/>
    </xf>
    <xf numFmtId="0" fontId="1" fillId="0" borderId="1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horizontal="distributed" vertical="center" wrapText="1"/>
    </xf>
    <xf numFmtId="184" fontId="4" fillId="0" borderId="0" xfId="0" applyNumberFormat="1" applyFont="1" applyBorder="1" applyAlignment="1">
      <alignment horizontal="right" vertical="center"/>
    </xf>
    <xf numFmtId="185" fontId="1" fillId="0" borderId="0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185" fontId="1" fillId="0" borderId="6" xfId="0" applyNumberFormat="1" applyFont="1" applyBorder="1" applyAlignment="1" quotePrefix="1">
      <alignment horizontal="right" vertical="center"/>
    </xf>
    <xf numFmtId="184" fontId="1" fillId="0" borderId="6" xfId="0" applyNumberFormat="1" applyFont="1" applyBorder="1" applyAlignment="1">
      <alignment horizontal="right" vertical="center"/>
    </xf>
    <xf numFmtId="185" fontId="1" fillId="0" borderId="0" xfId="0" applyNumberFormat="1" applyFont="1" applyBorder="1" applyAlignment="1" quotePrefix="1">
      <alignment horizontal="right" vertical="center"/>
    </xf>
    <xf numFmtId="184" fontId="1" fillId="0" borderId="0" xfId="0" applyNumberFormat="1" applyFont="1" applyBorder="1" applyAlignment="1" quotePrefix="1">
      <alignment horizontal="right" vertical="center"/>
    </xf>
    <xf numFmtId="0" fontId="2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7" fillId="0" borderId="5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187" fontId="1" fillId="0" borderId="0" xfId="0" applyNumberFormat="1" applyFont="1" applyBorder="1" applyAlignment="1" quotePrefix="1">
      <alignment horizontal="right" vertical="center"/>
    </xf>
    <xf numFmtId="177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1" fillId="0" borderId="0" xfId="0" applyFont="1" applyBorder="1" applyAlignment="1">
      <alignment vertical="center" wrapText="1"/>
    </xf>
    <xf numFmtId="187" fontId="3" fillId="0" borderId="0" xfId="0" applyNumberFormat="1" applyFont="1" applyBorder="1" applyAlignment="1" quotePrefix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showGridLines="0" tabSelected="1" zoomScaleSheetLayoutView="100" workbookViewId="0" topLeftCell="A15">
      <selection activeCell="I42" sqref="I42"/>
    </sheetView>
  </sheetViews>
  <sheetFormatPr defaultColWidth="9.00390625" defaultRowHeight="13.5"/>
  <cols>
    <col min="1" max="1" width="11.25390625" style="1" customWidth="1"/>
    <col min="2" max="2" width="0.875" style="1" customWidth="1"/>
    <col min="3" max="3" width="14.125" style="11" customWidth="1"/>
    <col min="4" max="7" width="14.125" style="1" customWidth="1"/>
    <col min="8" max="8" width="12.75390625" style="1" customWidth="1"/>
    <col min="9" max="16384" width="9.00390625" style="1" customWidth="1"/>
  </cols>
  <sheetData>
    <row r="1" spans="3:7" ht="16.5" customHeight="1">
      <c r="C1" s="33" t="s">
        <v>25</v>
      </c>
      <c r="D1" s="34"/>
      <c r="E1" s="34"/>
      <c r="G1" s="29" t="s">
        <v>0</v>
      </c>
    </row>
    <row r="2" spans="3:7" ht="3" customHeight="1">
      <c r="C2" s="2"/>
      <c r="D2" s="2"/>
      <c r="E2" s="28"/>
      <c r="F2" s="28"/>
      <c r="G2" s="28"/>
    </row>
    <row r="3" spans="1:7" s="16" customFormat="1" ht="20.25" customHeight="1">
      <c r="A3" s="12" t="s">
        <v>1</v>
      </c>
      <c r="B3" s="13"/>
      <c r="C3" s="13" t="s">
        <v>2</v>
      </c>
      <c r="D3" s="14" t="s">
        <v>3</v>
      </c>
      <c r="E3" s="14" t="s">
        <v>4</v>
      </c>
      <c r="F3" s="15" t="s">
        <v>5</v>
      </c>
      <c r="G3" s="15" t="s">
        <v>6</v>
      </c>
    </row>
    <row r="4" spans="2:7" s="17" customFormat="1" ht="3" customHeight="1">
      <c r="B4" s="18"/>
      <c r="F4" s="19"/>
      <c r="G4" s="19"/>
    </row>
    <row r="5" spans="1:8" s="3" customFormat="1" ht="10.5" customHeight="1">
      <c r="A5" s="3" t="s">
        <v>27</v>
      </c>
      <c r="B5" s="4"/>
      <c r="C5" s="5">
        <v>5266671908</v>
      </c>
      <c r="D5" s="5">
        <v>1263612971</v>
      </c>
      <c r="E5" s="5">
        <v>251748058</v>
      </c>
      <c r="F5" s="5">
        <v>5409225</v>
      </c>
      <c r="G5" s="27">
        <v>119497770</v>
      </c>
      <c r="H5" s="5"/>
    </row>
    <row r="6" spans="1:7" s="3" customFormat="1" ht="10.5" customHeight="1">
      <c r="A6" s="3" t="s">
        <v>29</v>
      </c>
      <c r="B6" s="4"/>
      <c r="C6" s="5">
        <v>5349407313</v>
      </c>
      <c r="D6" s="5">
        <v>1288379340</v>
      </c>
      <c r="E6" s="5">
        <v>270538509</v>
      </c>
      <c r="F6" s="5">
        <v>4663102</v>
      </c>
      <c r="G6" s="5">
        <v>152197173</v>
      </c>
    </row>
    <row r="7" spans="1:7" s="3" customFormat="1" ht="10.5" customHeight="1">
      <c r="A7" s="3" t="s">
        <v>30</v>
      </c>
      <c r="B7" s="4"/>
      <c r="C7" s="5">
        <v>5195162988</v>
      </c>
      <c r="D7" s="5">
        <v>1303506383</v>
      </c>
      <c r="E7" s="5">
        <v>278422914</v>
      </c>
      <c r="F7" s="5">
        <v>4357222</v>
      </c>
      <c r="G7" s="5">
        <v>153417467</v>
      </c>
    </row>
    <row r="8" spans="1:7" s="3" customFormat="1" ht="10.5" customHeight="1">
      <c r="A8" s="3" t="s">
        <v>31</v>
      </c>
      <c r="B8" s="4"/>
      <c r="C8" s="5">
        <v>5020678723</v>
      </c>
      <c r="D8" s="5">
        <v>1313402305</v>
      </c>
      <c r="E8" s="5">
        <v>288254315</v>
      </c>
      <c r="F8" s="5">
        <v>4691748</v>
      </c>
      <c r="G8" s="5">
        <v>168852811</v>
      </c>
    </row>
    <row r="9" spans="1:7" s="7" customFormat="1" ht="10.5" customHeight="1">
      <c r="A9" s="7" t="s">
        <v>32</v>
      </c>
      <c r="B9" s="9"/>
      <c r="C9" s="8">
        <v>5146548034</v>
      </c>
      <c r="D9" s="8">
        <v>1354770846</v>
      </c>
      <c r="E9" s="8">
        <v>311892876</v>
      </c>
      <c r="F9" s="8">
        <v>4999798</v>
      </c>
      <c r="G9" s="8">
        <v>162825023</v>
      </c>
    </row>
    <row r="10" spans="2:7" s="3" customFormat="1" ht="5.25" customHeight="1">
      <c r="B10" s="4"/>
      <c r="C10" s="5"/>
      <c r="D10" s="5"/>
      <c r="E10" s="5"/>
      <c r="F10" s="5"/>
      <c r="G10" s="20"/>
    </row>
    <row r="11" spans="1:7" s="3" customFormat="1" ht="10.5" customHeight="1">
      <c r="A11" s="3" t="s">
        <v>12</v>
      </c>
      <c r="B11" s="4"/>
      <c r="C11" s="5">
        <f aca="true" t="shared" si="0" ref="C11:C20">D11+E11+F11+G11+C36+D36+E36+F36+G36</f>
        <v>2555192079</v>
      </c>
      <c r="D11" s="5">
        <v>751670670</v>
      </c>
      <c r="E11" s="5">
        <v>195357076</v>
      </c>
      <c r="F11" s="5">
        <v>2787427</v>
      </c>
      <c r="G11" s="5">
        <v>99989530</v>
      </c>
    </row>
    <row r="12" spans="1:7" s="3" customFormat="1" ht="10.5" customHeight="1">
      <c r="A12" s="3" t="s">
        <v>13</v>
      </c>
      <c r="B12" s="4"/>
      <c r="C12" s="5">
        <f t="shared" si="0"/>
        <v>1077918275</v>
      </c>
      <c r="D12" s="5">
        <v>288917022</v>
      </c>
      <c r="E12" s="5">
        <v>68464511</v>
      </c>
      <c r="F12" s="5">
        <v>437565</v>
      </c>
      <c r="G12" s="5">
        <v>30959591</v>
      </c>
    </row>
    <row r="13" spans="1:7" s="3" customFormat="1" ht="10.5" customHeight="1">
      <c r="A13" s="3" t="s">
        <v>14</v>
      </c>
      <c r="B13" s="4"/>
      <c r="C13" s="5">
        <f t="shared" si="0"/>
        <v>251996400</v>
      </c>
      <c r="D13" s="5">
        <v>49401381</v>
      </c>
      <c r="E13" s="5">
        <v>9992271</v>
      </c>
      <c r="F13" s="6">
        <v>274470</v>
      </c>
      <c r="G13" s="5">
        <v>1918999</v>
      </c>
    </row>
    <row r="14" spans="1:7" s="3" customFormat="1" ht="10.5" customHeight="1">
      <c r="A14" s="3" t="s">
        <v>15</v>
      </c>
      <c r="B14" s="4"/>
      <c r="C14" s="5">
        <f t="shared" si="0"/>
        <v>233020707</v>
      </c>
      <c r="D14" s="5">
        <v>63838335</v>
      </c>
      <c r="E14" s="5">
        <v>7269473</v>
      </c>
      <c r="F14" s="32">
        <v>49512</v>
      </c>
      <c r="G14" s="5">
        <v>6820687</v>
      </c>
    </row>
    <row r="15" spans="1:7" ht="10.5" customHeight="1">
      <c r="A15" s="3" t="s">
        <v>16</v>
      </c>
      <c r="B15" s="4"/>
      <c r="C15" s="5">
        <f t="shared" si="0"/>
        <v>106457056</v>
      </c>
      <c r="D15" s="5">
        <v>18724409</v>
      </c>
      <c r="E15" s="5">
        <v>3734694</v>
      </c>
      <c r="F15" s="5">
        <v>485272</v>
      </c>
      <c r="G15" s="5">
        <v>3333856</v>
      </c>
    </row>
    <row r="16" spans="1:7" ht="10.5" customHeight="1">
      <c r="A16" s="3" t="s">
        <v>17</v>
      </c>
      <c r="B16" s="4"/>
      <c r="C16" s="5">
        <f t="shared" si="0"/>
        <v>116073737</v>
      </c>
      <c r="D16" s="5">
        <v>21962788</v>
      </c>
      <c r="E16" s="5">
        <v>3529846</v>
      </c>
      <c r="F16" s="6">
        <v>184336</v>
      </c>
      <c r="G16" s="10">
        <v>1672833</v>
      </c>
    </row>
    <row r="17" spans="1:7" ht="10.5" customHeight="1">
      <c r="A17" s="3" t="s">
        <v>18</v>
      </c>
      <c r="B17" s="4"/>
      <c r="C17" s="5">
        <f t="shared" si="0"/>
        <v>91703739</v>
      </c>
      <c r="D17" s="5">
        <v>21296963</v>
      </c>
      <c r="E17" s="5">
        <v>3319814</v>
      </c>
      <c r="F17" s="32">
        <v>0</v>
      </c>
      <c r="G17" s="5">
        <v>846056</v>
      </c>
    </row>
    <row r="18" spans="1:7" ht="10.5" customHeight="1">
      <c r="A18" s="3" t="s">
        <v>19</v>
      </c>
      <c r="B18" s="4"/>
      <c r="C18" s="5">
        <f t="shared" si="0"/>
        <v>61239244</v>
      </c>
      <c r="D18" s="5">
        <v>16305713</v>
      </c>
      <c r="E18" s="5">
        <v>1971585</v>
      </c>
      <c r="F18" s="6">
        <v>8360</v>
      </c>
      <c r="G18" s="5">
        <v>858579</v>
      </c>
    </row>
    <row r="19" spans="1:7" ht="10.5" customHeight="1">
      <c r="A19" s="3" t="s">
        <v>26</v>
      </c>
      <c r="B19" s="4"/>
      <c r="C19" s="5">
        <f t="shared" si="0"/>
        <v>68371956</v>
      </c>
      <c r="D19" s="5">
        <v>14370603</v>
      </c>
      <c r="E19" s="5">
        <v>1906900</v>
      </c>
      <c r="F19" s="32">
        <v>0</v>
      </c>
      <c r="G19" s="5">
        <v>2328281</v>
      </c>
    </row>
    <row r="20" spans="1:7" s="3" customFormat="1" ht="10.5" customHeight="1">
      <c r="A20" s="3" t="s">
        <v>28</v>
      </c>
      <c r="B20" s="4"/>
      <c r="C20" s="5">
        <f t="shared" si="0"/>
        <v>350634772</v>
      </c>
      <c r="D20" s="5">
        <v>60748093</v>
      </c>
      <c r="E20" s="5">
        <v>9855390</v>
      </c>
      <c r="F20" s="6">
        <v>292885</v>
      </c>
      <c r="G20" s="5">
        <v>10245121</v>
      </c>
    </row>
    <row r="21" spans="1:7" ht="10.5" customHeight="1">
      <c r="A21" s="31" t="s">
        <v>20</v>
      </c>
      <c r="B21" s="4"/>
      <c r="C21" s="5">
        <f>SUM(C11:C20)</f>
        <v>4912607965</v>
      </c>
      <c r="D21" s="5">
        <f>SUM(D11:D20)</f>
        <v>1307235977</v>
      </c>
      <c r="E21" s="5">
        <f>SUM(E11:E20)</f>
        <v>305401560</v>
      </c>
      <c r="F21" s="5">
        <f>SUM(F11:F20)</f>
        <v>4519827</v>
      </c>
      <c r="G21" s="5">
        <f>SUM(G11:G20)</f>
        <v>158973533</v>
      </c>
    </row>
    <row r="22" spans="1:7" ht="5.25" customHeight="1">
      <c r="A22" s="3"/>
      <c r="B22" s="4"/>
      <c r="C22" s="5"/>
      <c r="D22" s="5"/>
      <c r="E22" s="5"/>
      <c r="F22" s="5"/>
      <c r="G22" s="20"/>
    </row>
    <row r="23" spans="1:7" ht="10.5" customHeight="1">
      <c r="A23" s="3" t="s">
        <v>21</v>
      </c>
      <c r="B23" s="4"/>
      <c r="C23" s="5">
        <f>D23+E23+F23+G23+C48+D48+E48+F48+G48</f>
        <v>48164901</v>
      </c>
      <c r="D23" s="5">
        <v>29555478</v>
      </c>
      <c r="E23" s="5">
        <v>3659384</v>
      </c>
      <c r="F23" s="5">
        <v>466051</v>
      </c>
      <c r="G23" s="32">
        <v>121800</v>
      </c>
    </row>
    <row r="24" spans="1:7" ht="10.5" customHeight="1">
      <c r="A24" s="3" t="s">
        <v>23</v>
      </c>
      <c r="B24" s="4"/>
      <c r="C24" s="5">
        <f>D24+E24+F24+G24+C49+D49+E49+F49+G49</f>
        <v>30673448</v>
      </c>
      <c r="D24" s="5">
        <v>17979391</v>
      </c>
      <c r="E24" s="5">
        <v>2831932</v>
      </c>
      <c r="F24" s="32">
        <v>13920</v>
      </c>
      <c r="G24" s="32">
        <v>0</v>
      </c>
    </row>
    <row r="25" spans="1:7" ht="10.5" customHeight="1">
      <c r="A25" s="31" t="s">
        <v>22</v>
      </c>
      <c r="B25" s="4"/>
      <c r="C25" s="5">
        <f>D25+E25+F25+G25+C50+D50+E50+F50+G50</f>
        <v>233940069</v>
      </c>
      <c r="D25" s="5">
        <f>SUM(D23:D24)</f>
        <v>47534869</v>
      </c>
      <c r="E25" s="5">
        <f>SUM(E23:E24)</f>
        <v>6491316</v>
      </c>
      <c r="F25" s="5">
        <f>SUM(F23:F24)</f>
        <v>479971</v>
      </c>
      <c r="G25" s="21">
        <v>3851490</v>
      </c>
    </row>
    <row r="26" spans="1:7" ht="3" customHeight="1">
      <c r="A26" s="22"/>
      <c r="B26" s="23"/>
      <c r="C26" s="24"/>
      <c r="D26" s="25"/>
      <c r="E26" s="25"/>
      <c r="F26" s="25"/>
      <c r="G26" s="25"/>
    </row>
    <row r="27" spans="3:7" ht="8.25" customHeight="1">
      <c r="C27" s="5"/>
      <c r="D27" s="5"/>
      <c r="E27" s="5"/>
      <c r="F27" s="5"/>
      <c r="G27" s="5"/>
    </row>
    <row r="28" spans="1:7" s="16" customFormat="1" ht="20.25" customHeight="1">
      <c r="A28" s="12" t="s">
        <v>1</v>
      </c>
      <c r="B28" s="13"/>
      <c r="C28" s="13" t="s">
        <v>7</v>
      </c>
      <c r="D28" s="14" t="s">
        <v>8</v>
      </c>
      <c r="E28" s="14" t="s">
        <v>9</v>
      </c>
      <c r="F28" s="15" t="s">
        <v>10</v>
      </c>
      <c r="G28" s="30" t="s">
        <v>11</v>
      </c>
    </row>
    <row r="29" spans="2:7" s="17" customFormat="1" ht="3" customHeight="1">
      <c r="B29" s="18"/>
      <c r="F29" s="19"/>
      <c r="G29" s="19"/>
    </row>
    <row r="30" spans="1:8" s="3" customFormat="1" ht="10.5" customHeight="1">
      <c r="A30" s="3" t="s">
        <v>27</v>
      </c>
      <c r="B30" s="4"/>
      <c r="C30" s="5">
        <v>3271114653</v>
      </c>
      <c r="D30" s="32">
        <v>0</v>
      </c>
      <c r="E30" s="5">
        <v>146748</v>
      </c>
      <c r="F30" s="5">
        <v>2383000</v>
      </c>
      <c r="G30" s="5">
        <v>352759483</v>
      </c>
      <c r="H30" s="5"/>
    </row>
    <row r="31" spans="1:7" s="3" customFormat="1" ht="10.5" customHeight="1">
      <c r="A31" s="3" t="s">
        <v>29</v>
      </c>
      <c r="B31" s="4"/>
      <c r="C31" s="5">
        <v>3264000756</v>
      </c>
      <c r="D31" s="32">
        <v>253900</v>
      </c>
      <c r="E31" s="5">
        <v>2369035</v>
      </c>
      <c r="F31" s="5">
        <v>2338258</v>
      </c>
      <c r="G31" s="5">
        <v>364667240</v>
      </c>
    </row>
    <row r="32" spans="1:7" s="3" customFormat="1" ht="10.5" customHeight="1">
      <c r="A32" s="3" t="s">
        <v>30</v>
      </c>
      <c r="B32" s="4"/>
      <c r="C32" s="5">
        <v>3119320780</v>
      </c>
      <c r="D32" s="32">
        <v>0</v>
      </c>
      <c r="E32" s="5">
        <v>1909760</v>
      </c>
      <c r="F32" s="5">
        <v>2665008</v>
      </c>
      <c r="G32" s="5">
        <v>331563454</v>
      </c>
    </row>
    <row r="33" spans="1:7" s="3" customFormat="1" ht="10.5" customHeight="1">
      <c r="A33" s="3" t="s">
        <v>31</v>
      </c>
      <c r="B33" s="4"/>
      <c r="C33" s="5">
        <v>2907349839</v>
      </c>
      <c r="D33" s="32">
        <v>0</v>
      </c>
      <c r="E33" s="5">
        <v>1944311</v>
      </c>
      <c r="F33" s="5">
        <v>2902028</v>
      </c>
      <c r="G33" s="5">
        <v>333281366</v>
      </c>
    </row>
    <row r="34" spans="1:7" s="7" customFormat="1" ht="10.5" customHeight="1">
      <c r="A34" s="7" t="s">
        <v>32</v>
      </c>
      <c r="B34" s="9"/>
      <c r="C34" s="8">
        <v>2961703847</v>
      </c>
      <c r="D34" s="36">
        <v>0</v>
      </c>
      <c r="E34" s="8">
        <v>2579837</v>
      </c>
      <c r="F34" s="8">
        <v>2518802</v>
      </c>
      <c r="G34" s="8">
        <v>345257005</v>
      </c>
    </row>
    <row r="35" spans="2:7" s="3" customFormat="1" ht="5.25" customHeight="1">
      <c r="B35" s="4"/>
      <c r="C35" s="5"/>
      <c r="D35" s="5"/>
      <c r="E35" s="5"/>
      <c r="F35" s="5"/>
      <c r="G35" s="20"/>
    </row>
    <row r="36" spans="1:7" s="3" customFormat="1" ht="10.5" customHeight="1">
      <c r="A36" s="3" t="s">
        <v>12</v>
      </c>
      <c r="B36" s="4"/>
      <c r="C36" s="5">
        <v>1378922146</v>
      </c>
      <c r="D36" s="32">
        <v>0</v>
      </c>
      <c r="E36" s="5">
        <v>803780</v>
      </c>
      <c r="F36" s="5">
        <v>742426</v>
      </c>
      <c r="G36" s="5">
        <v>124919024</v>
      </c>
    </row>
    <row r="37" spans="1:7" s="3" customFormat="1" ht="10.5" customHeight="1">
      <c r="A37" s="3" t="s">
        <v>13</v>
      </c>
      <c r="B37" s="4"/>
      <c r="C37" s="5">
        <v>625122672</v>
      </c>
      <c r="D37" s="32">
        <v>0</v>
      </c>
      <c r="E37" s="5">
        <v>629357</v>
      </c>
      <c r="F37" s="5">
        <v>140070</v>
      </c>
      <c r="G37" s="5">
        <v>63247487</v>
      </c>
    </row>
    <row r="38" spans="1:7" s="3" customFormat="1" ht="10.5" customHeight="1">
      <c r="A38" s="3" t="s">
        <v>14</v>
      </c>
      <c r="B38" s="4"/>
      <c r="C38" s="5">
        <v>172014432</v>
      </c>
      <c r="D38" s="32">
        <v>0</v>
      </c>
      <c r="E38" s="5">
        <v>81120</v>
      </c>
      <c r="F38" s="32">
        <v>0</v>
      </c>
      <c r="G38" s="5">
        <v>18313727</v>
      </c>
    </row>
    <row r="39" spans="1:7" s="3" customFormat="1" ht="10.5" customHeight="1">
      <c r="A39" s="3" t="s">
        <v>15</v>
      </c>
      <c r="B39" s="4"/>
      <c r="C39" s="5">
        <v>133697342</v>
      </c>
      <c r="D39" s="32">
        <v>0</v>
      </c>
      <c r="E39" s="32">
        <v>0</v>
      </c>
      <c r="F39" s="32">
        <v>274338</v>
      </c>
      <c r="G39" s="5">
        <v>21071020</v>
      </c>
    </row>
    <row r="40" spans="1:7" ht="10.5" customHeight="1">
      <c r="A40" s="3" t="s">
        <v>16</v>
      </c>
      <c r="B40" s="4"/>
      <c r="C40" s="5">
        <v>67618791</v>
      </c>
      <c r="D40" s="32">
        <v>0</v>
      </c>
      <c r="E40" s="32">
        <v>0</v>
      </c>
      <c r="F40" s="5">
        <v>342060</v>
      </c>
      <c r="G40" s="5">
        <v>12217974</v>
      </c>
    </row>
    <row r="41" spans="1:7" ht="10.5" customHeight="1">
      <c r="A41" s="3" t="s">
        <v>17</v>
      </c>
      <c r="B41" s="4"/>
      <c r="C41" s="5">
        <v>73995698</v>
      </c>
      <c r="D41" s="32">
        <v>0</v>
      </c>
      <c r="E41" s="5">
        <v>175407</v>
      </c>
      <c r="F41" s="32">
        <v>0</v>
      </c>
      <c r="G41" s="10">
        <v>14552829</v>
      </c>
    </row>
    <row r="42" spans="1:7" ht="10.5" customHeight="1">
      <c r="A42" s="3" t="s">
        <v>18</v>
      </c>
      <c r="B42" s="4"/>
      <c r="C42" s="5">
        <v>41997156</v>
      </c>
      <c r="D42" s="32">
        <v>0</v>
      </c>
      <c r="E42" s="32">
        <v>0</v>
      </c>
      <c r="F42" s="32">
        <v>118000</v>
      </c>
      <c r="G42" s="5">
        <v>24125750</v>
      </c>
    </row>
    <row r="43" spans="1:7" ht="10.5" customHeight="1">
      <c r="A43" s="3" t="s">
        <v>19</v>
      </c>
      <c r="B43" s="4"/>
      <c r="C43" s="5">
        <v>35386230</v>
      </c>
      <c r="D43" s="32">
        <v>0</v>
      </c>
      <c r="E43" s="32">
        <v>96237</v>
      </c>
      <c r="F43" s="32">
        <v>0</v>
      </c>
      <c r="G43" s="5">
        <v>6612540</v>
      </c>
    </row>
    <row r="44" spans="1:7" ht="10.5" customHeight="1">
      <c r="A44" s="3" t="s">
        <v>26</v>
      </c>
      <c r="B44" s="4"/>
      <c r="C44" s="5">
        <v>36212659</v>
      </c>
      <c r="D44" s="32">
        <v>0</v>
      </c>
      <c r="E44" s="32">
        <v>0</v>
      </c>
      <c r="F44" s="32">
        <v>0</v>
      </c>
      <c r="G44" s="5">
        <v>13553513</v>
      </c>
    </row>
    <row r="45" spans="1:7" s="3" customFormat="1" ht="10.5" customHeight="1">
      <c r="A45" s="3" t="s">
        <v>28</v>
      </c>
      <c r="B45" s="4"/>
      <c r="C45" s="5">
        <v>244821211</v>
      </c>
      <c r="D45" s="32">
        <v>0</v>
      </c>
      <c r="E45" s="5">
        <v>151477</v>
      </c>
      <c r="F45" s="6">
        <v>727808</v>
      </c>
      <c r="G45" s="5">
        <v>23792787</v>
      </c>
    </row>
    <row r="46" spans="1:7" ht="10.5" customHeight="1">
      <c r="A46" s="31" t="s">
        <v>20</v>
      </c>
      <c r="B46" s="4"/>
      <c r="C46" s="5">
        <f>SUM(C36:C45)</f>
        <v>2809788337</v>
      </c>
      <c r="D46" s="32">
        <f>SUM(D36:D45)</f>
        <v>0</v>
      </c>
      <c r="E46" s="5">
        <f>SUM(E36:E45)</f>
        <v>1937378</v>
      </c>
      <c r="F46" s="5">
        <f>SUM(F36:F45)</f>
        <v>2344702</v>
      </c>
      <c r="G46" s="5">
        <f>SUM(G36:G45)</f>
        <v>322406651</v>
      </c>
    </row>
    <row r="47" spans="1:7" ht="5.25" customHeight="1">
      <c r="A47" s="3"/>
      <c r="B47" s="4"/>
      <c r="C47" s="5"/>
      <c r="D47" s="5"/>
      <c r="E47" s="5"/>
      <c r="F47" s="5"/>
      <c r="G47" s="20"/>
    </row>
    <row r="48" spans="1:7" ht="10.5" customHeight="1">
      <c r="A48" s="3" t="s">
        <v>21</v>
      </c>
      <c r="B48" s="4"/>
      <c r="C48" s="5">
        <v>328097</v>
      </c>
      <c r="D48" s="32">
        <v>0</v>
      </c>
      <c r="E48" s="32">
        <v>524947</v>
      </c>
      <c r="F48" s="5">
        <v>174100</v>
      </c>
      <c r="G48" s="5">
        <v>13335044</v>
      </c>
    </row>
    <row r="49" spans="1:7" ht="10.5" customHeight="1">
      <c r="A49" s="3" t="s">
        <v>23</v>
      </c>
      <c r="B49" s="4"/>
      <c r="C49" s="5">
        <v>215383</v>
      </c>
      <c r="D49" s="32">
        <v>0</v>
      </c>
      <c r="E49" s="5">
        <v>117512</v>
      </c>
      <c r="F49" s="32">
        <v>0</v>
      </c>
      <c r="G49" s="5">
        <v>9515310</v>
      </c>
    </row>
    <row r="50" spans="1:7" ht="10.5" customHeight="1">
      <c r="A50" s="31" t="s">
        <v>22</v>
      </c>
      <c r="B50" s="4"/>
      <c r="C50" s="21">
        <v>151915510</v>
      </c>
      <c r="D50" s="32">
        <f>SUM(D48:D49)</f>
        <v>0</v>
      </c>
      <c r="E50" s="5">
        <f>SUM(E48:E49)</f>
        <v>642459</v>
      </c>
      <c r="F50" s="5">
        <f>SUM(F48:F49)</f>
        <v>174100</v>
      </c>
      <c r="G50" s="5">
        <f>SUM(G48:G49)</f>
        <v>22850354</v>
      </c>
    </row>
    <row r="51" spans="1:7" ht="3" customHeight="1">
      <c r="A51" s="22"/>
      <c r="B51" s="23"/>
      <c r="C51" s="24"/>
      <c r="D51" s="25"/>
      <c r="E51" s="25"/>
      <c r="F51" s="25"/>
      <c r="G51" s="25"/>
    </row>
    <row r="52" spans="1:7" ht="3" customHeight="1">
      <c r="A52" s="3"/>
      <c r="B52" s="3"/>
      <c r="C52" s="26"/>
      <c r="D52" s="5"/>
      <c r="E52" s="5"/>
      <c r="F52" s="5"/>
      <c r="G52" s="5"/>
    </row>
    <row r="53" spans="1:5" ht="23.25" customHeight="1">
      <c r="A53" s="35" t="s">
        <v>24</v>
      </c>
      <c r="B53" s="35"/>
      <c r="C53" s="35"/>
      <c r="D53" s="35"/>
      <c r="E53" s="35"/>
    </row>
  </sheetData>
  <mergeCells count="2">
    <mergeCell ref="C1:E1"/>
    <mergeCell ref="A53:E53"/>
  </mergeCells>
  <printOptions horizontalCentered="1"/>
  <pageMargins left="0.31496062992125984" right="0.31496062992125984" top="0.86" bottom="0.5905511811023623" header="0" footer="0.5118110236220472"/>
  <pageSetup fitToHeight="1" fitToWidth="1" horizontalDpi="600" verticalDpi="600" orientation="landscape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2008-11-19T07:28:25Z</cp:lastPrinted>
  <dcterms:created xsi:type="dcterms:W3CDTF">2002-11-27T00:25:49Z</dcterms:created>
  <dcterms:modified xsi:type="dcterms:W3CDTF">2010-02-03T06:58:47Z</dcterms:modified>
  <cp:category/>
  <cp:version/>
  <cp:contentType/>
  <cp:contentStatus/>
</cp:coreProperties>
</file>