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725" tabRatio="705" activeTab="0"/>
  </bookViews>
  <sheets>
    <sheet name="179.3 h19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<sst xmlns="http://schemas.openxmlformats.org/spreadsheetml/2006/main" count="33" uniqueCount="27">
  <si>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（単位　円）</t>
  </si>
  <si>
    <t>区　　　　　分</t>
  </si>
  <si>
    <t>被保険者</t>
  </si>
  <si>
    <t>被扶養者</t>
  </si>
  <si>
    <t>件　　数</t>
  </si>
  <si>
    <t>日　　数</t>
  </si>
  <si>
    <t>支給決定金額</t>
  </si>
  <si>
    <t>総　　　　　　　　数</t>
  </si>
  <si>
    <t>現物給付</t>
  </si>
  <si>
    <t>入院時食事療養費</t>
  </si>
  <si>
    <t>訪問看護療養費</t>
  </si>
  <si>
    <t>歯科</t>
  </si>
  <si>
    <t>調剤</t>
  </si>
  <si>
    <t>現金給付</t>
  </si>
  <si>
    <t>療養費</t>
  </si>
  <si>
    <t>高額療養費</t>
  </si>
  <si>
    <t>看護費</t>
  </si>
  <si>
    <t>移送費</t>
  </si>
  <si>
    <t>傷病手当費</t>
  </si>
  <si>
    <t>埋葬料</t>
  </si>
  <si>
    <t>出産育児一時金</t>
  </si>
  <si>
    <t>出産手当金</t>
  </si>
  <si>
    <t>合算高額療養費</t>
  </si>
  <si>
    <t>医科</t>
  </si>
  <si>
    <t>合計</t>
  </si>
  <si>
    <t>16-8-3 健康保険給付状況</t>
  </si>
  <si>
    <t>注１  平成18年度分
  ２  現物給付の入院時食事療養費の件数は、医科・歯科の入院件数の再掲であり、合計に含めない。
資料  富山社会保険事務局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</si>
</sst>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  <numFmt numFmtId="197" formatCode="#\ ###\ ##0\ ;;\-"/>
    <numFmt numFmtId="198" formatCode="#\ ###\ ##0\ ;;\-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177" fontId="2" fillId="0" borderId="9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7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198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198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/>
    </xf>
    <xf numFmtId="177" fontId="2" fillId="0" borderId="9" xfId="0" applyNumberFormat="1" applyFont="1" applyBorder="1" applyAlignment="1">
      <alignment horizontal="center" vertical="distributed" textRotation="255"/>
    </xf>
    <xf numFmtId="177" fontId="2" fillId="0" borderId="2" xfId="0" applyNumberFormat="1" applyFont="1" applyBorder="1" applyAlignment="1">
      <alignment horizontal="center" vertical="distributed" textRotation="255"/>
    </xf>
    <xf numFmtId="177" fontId="2" fillId="0" borderId="3" xfId="0" applyNumberFormat="1" applyFont="1" applyBorder="1" applyAlignment="1">
      <alignment horizontal="center" vertical="distributed" textRotation="255"/>
    </xf>
    <xf numFmtId="177" fontId="2" fillId="0" borderId="1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SheetLayoutView="100" workbookViewId="0" topLeftCell="A1">
      <selection activeCell="K29" sqref="K29"/>
    </sheetView>
  </sheetViews>
  <sheetFormatPr defaultColWidth="9.00390625" defaultRowHeight="13.5"/>
  <cols>
    <col min="1" max="1" width="2.625" style="2" customWidth="1"/>
    <col min="2" max="2" width="0.5" style="2" customWidth="1"/>
    <col min="3" max="3" width="14.125" style="5" customWidth="1"/>
    <col min="4" max="4" width="0.5" style="5" customWidth="1"/>
    <col min="5" max="5" width="8.50390625" style="2" customWidth="1"/>
    <col min="6" max="6" width="8.25390625" style="2" customWidth="1"/>
    <col min="7" max="7" width="12.00390625" style="2" customWidth="1"/>
    <col min="8" max="8" width="8.875" style="2" customWidth="1"/>
    <col min="9" max="9" width="9.125" style="2" customWidth="1"/>
    <col min="10" max="10" width="12.00390625" style="2" customWidth="1"/>
    <col min="11" max="12" width="8.125" style="2" customWidth="1"/>
    <col min="13" max="13" width="11.875" style="2" customWidth="1"/>
    <col min="14" max="16384" width="9.00390625" style="2" customWidth="1"/>
  </cols>
  <sheetData>
    <row r="1" spans="6:13" ht="15" customHeight="1">
      <c r="F1" s="33" t="s">
        <v>25</v>
      </c>
      <c r="G1" s="33"/>
      <c r="H1" s="33"/>
      <c r="I1" s="33"/>
      <c r="J1" s="33"/>
      <c r="M1" s="25" t="s">
        <v>0</v>
      </c>
    </row>
    <row r="2" ht="3" customHeight="1"/>
    <row r="3" spans="1:13" s="3" customFormat="1" ht="16.5" customHeight="1">
      <c r="A3" s="42" t="s">
        <v>1</v>
      </c>
      <c r="B3" s="42"/>
      <c r="C3" s="43"/>
      <c r="D3" s="26"/>
      <c r="E3" s="45" t="s">
        <v>2</v>
      </c>
      <c r="F3" s="35"/>
      <c r="G3" s="35"/>
      <c r="H3" s="34" t="s">
        <v>3</v>
      </c>
      <c r="I3" s="35"/>
      <c r="J3" s="36"/>
      <c r="K3" s="34" t="s">
        <v>24</v>
      </c>
      <c r="L3" s="35"/>
      <c r="M3" s="36"/>
    </row>
    <row r="4" spans="1:13" s="3" customFormat="1" ht="16.5" customHeight="1">
      <c r="A4" s="44"/>
      <c r="B4" s="44"/>
      <c r="C4" s="44"/>
      <c r="D4" s="27"/>
      <c r="E4" s="9" t="s">
        <v>4</v>
      </c>
      <c r="F4" s="16" t="s">
        <v>5</v>
      </c>
      <c r="G4" s="16" t="s">
        <v>6</v>
      </c>
      <c r="H4" s="10" t="s">
        <v>4</v>
      </c>
      <c r="I4" s="16" t="s">
        <v>5</v>
      </c>
      <c r="J4" s="17" t="s">
        <v>6</v>
      </c>
      <c r="K4" s="10" t="s">
        <v>4</v>
      </c>
      <c r="L4" s="16" t="s">
        <v>5</v>
      </c>
      <c r="M4" s="17" t="s">
        <v>6</v>
      </c>
    </row>
    <row r="5" spans="1:13" ht="3" customHeight="1">
      <c r="A5" s="20"/>
      <c r="B5" s="20"/>
      <c r="C5" s="20"/>
      <c r="D5" s="19"/>
      <c r="E5" s="4"/>
      <c r="F5" s="4"/>
      <c r="G5" s="4"/>
      <c r="H5" s="15"/>
      <c r="I5" s="4"/>
      <c r="J5" s="4"/>
      <c r="K5" s="4"/>
      <c r="L5" s="4"/>
      <c r="M5" s="4"/>
    </row>
    <row r="6" spans="1:13" s="8" customFormat="1" ht="10.5" customHeight="1">
      <c r="A6" s="37" t="s">
        <v>7</v>
      </c>
      <c r="B6" s="37"/>
      <c r="C6" s="38"/>
      <c r="D6" s="28"/>
      <c r="E6" s="8">
        <f>E7+SUM(E9:E19)</f>
        <v>4920908</v>
      </c>
      <c r="F6" s="31">
        <v>0</v>
      </c>
      <c r="G6" s="32">
        <f>SUM(G7:G19)</f>
        <v>26578711393</v>
      </c>
      <c r="H6" s="8">
        <f>H7+SUM(H9:H19)</f>
        <v>2036766</v>
      </c>
      <c r="I6" s="31">
        <v>0</v>
      </c>
      <c r="J6" s="32">
        <f>SUM(J7:J19)</f>
        <v>24015578191</v>
      </c>
      <c r="K6" s="8">
        <f>SUM(E6+H6+K20)</f>
        <v>6960967</v>
      </c>
      <c r="L6" s="31">
        <v>0</v>
      </c>
      <c r="M6" s="32">
        <f>SUM(G6+J6+M20)</f>
        <v>50912772525</v>
      </c>
    </row>
    <row r="7" spans="1:13" ht="10.5" customHeight="1">
      <c r="A7" s="39" t="s">
        <v>8</v>
      </c>
      <c r="B7" s="21"/>
      <c r="C7" s="12" t="s">
        <v>23</v>
      </c>
      <c r="D7" s="6"/>
      <c r="E7" s="1">
        <v>1308055</v>
      </c>
      <c r="F7" s="1">
        <v>2168612</v>
      </c>
      <c r="G7" s="24">
        <v>16167399415</v>
      </c>
      <c r="H7" s="24">
        <v>1195149</v>
      </c>
      <c r="I7" s="24">
        <v>2266672</v>
      </c>
      <c r="J7" s="24">
        <v>15573604515</v>
      </c>
      <c r="K7" s="1">
        <f>SUM(E7+H7)</f>
        <v>2503204</v>
      </c>
      <c r="L7" s="1">
        <f>SUM(F7+I7)</f>
        <v>4435284</v>
      </c>
      <c r="M7" s="24">
        <f>SUM(G7+J7)</f>
        <v>31741003930</v>
      </c>
    </row>
    <row r="8" spans="1:13" ht="10.5" customHeight="1">
      <c r="A8" s="40"/>
      <c r="B8" s="22"/>
      <c r="C8" s="5" t="s">
        <v>9</v>
      </c>
      <c r="D8" s="6"/>
      <c r="E8" s="1">
        <v>21891</v>
      </c>
      <c r="F8" s="1">
        <v>542540</v>
      </c>
      <c r="G8" s="24">
        <v>222931964</v>
      </c>
      <c r="H8" s="1">
        <v>21519</v>
      </c>
      <c r="I8" s="24">
        <v>770110</v>
      </c>
      <c r="J8" s="24">
        <v>308418866</v>
      </c>
      <c r="K8" s="1">
        <f aca="true" t="shared" si="0" ref="K8:K18">SUM(E8+H8)</f>
        <v>43410</v>
      </c>
      <c r="L8" s="1">
        <f>SUM(F8+I8)</f>
        <v>1312650</v>
      </c>
      <c r="M8" s="24">
        <f aca="true" t="shared" si="1" ref="M8:M18">SUM(G8+J8)</f>
        <v>531350830</v>
      </c>
    </row>
    <row r="9" spans="1:13" ht="10.5" customHeight="1">
      <c r="A9" s="40"/>
      <c r="B9" s="22"/>
      <c r="C9" s="5" t="s">
        <v>10</v>
      </c>
      <c r="D9" s="6"/>
      <c r="E9" s="1">
        <v>41</v>
      </c>
      <c r="F9" s="1">
        <v>204</v>
      </c>
      <c r="G9" s="24">
        <v>1262605</v>
      </c>
      <c r="H9" s="24">
        <v>195</v>
      </c>
      <c r="I9" s="24">
        <v>926</v>
      </c>
      <c r="J9" s="24">
        <v>6298530</v>
      </c>
      <c r="K9" s="1">
        <f t="shared" si="0"/>
        <v>236</v>
      </c>
      <c r="L9" s="1">
        <f>SUM(F9+I9)</f>
        <v>1130</v>
      </c>
      <c r="M9" s="24">
        <f t="shared" si="1"/>
        <v>7561135</v>
      </c>
    </row>
    <row r="10" spans="1:13" ht="10.5" customHeight="1">
      <c r="A10" s="40"/>
      <c r="B10" s="22"/>
      <c r="C10" s="5" t="s">
        <v>11</v>
      </c>
      <c r="D10" s="6"/>
      <c r="E10" s="1">
        <v>3033914</v>
      </c>
      <c r="F10" s="1">
        <v>679881</v>
      </c>
      <c r="G10" s="24">
        <v>2710875740</v>
      </c>
      <c r="H10" s="24">
        <v>208841</v>
      </c>
      <c r="I10" s="24">
        <v>406238</v>
      </c>
      <c r="J10" s="24">
        <v>1535174809</v>
      </c>
      <c r="K10" s="1">
        <f t="shared" si="0"/>
        <v>3242755</v>
      </c>
      <c r="L10" s="1">
        <f>SUM(F10+I10)</f>
        <v>1086119</v>
      </c>
      <c r="M10" s="24">
        <f t="shared" si="1"/>
        <v>4246050549</v>
      </c>
    </row>
    <row r="11" spans="1:13" ht="10.5" customHeight="1">
      <c r="A11" s="41"/>
      <c r="B11" s="23"/>
      <c r="C11" s="18" t="s">
        <v>12</v>
      </c>
      <c r="D11" s="11"/>
      <c r="E11" s="1">
        <v>412850</v>
      </c>
      <c r="F11" s="1">
        <v>508252</v>
      </c>
      <c r="G11" s="24">
        <v>2479541279</v>
      </c>
      <c r="H11" s="24">
        <v>549056</v>
      </c>
      <c r="I11" s="24">
        <v>1276028</v>
      </c>
      <c r="J11" s="24">
        <v>4570350103</v>
      </c>
      <c r="K11" s="1">
        <f t="shared" si="0"/>
        <v>961906</v>
      </c>
      <c r="L11" s="1">
        <f>SUM(F11+I11)</f>
        <v>1784280</v>
      </c>
      <c r="M11" s="24">
        <f t="shared" si="1"/>
        <v>7049891382</v>
      </c>
    </row>
    <row r="12" spans="1:13" ht="10.5" customHeight="1">
      <c r="A12" s="39" t="s">
        <v>13</v>
      </c>
      <c r="B12" s="22"/>
      <c r="C12" s="5" t="s">
        <v>14</v>
      </c>
      <c r="D12" s="6"/>
      <c r="E12" s="1">
        <v>141086</v>
      </c>
      <c r="F12" s="29">
        <v>0</v>
      </c>
      <c r="G12" s="24">
        <v>787873594</v>
      </c>
      <c r="H12" s="24">
        <v>71494</v>
      </c>
      <c r="I12" s="29">
        <v>0</v>
      </c>
      <c r="J12" s="1">
        <v>416534545</v>
      </c>
      <c r="K12" s="1">
        <f t="shared" si="0"/>
        <v>212580</v>
      </c>
      <c r="L12" s="29">
        <v>0</v>
      </c>
      <c r="M12" s="24">
        <f t="shared" si="1"/>
        <v>1204408139</v>
      </c>
    </row>
    <row r="13" spans="1:13" ht="10.5" customHeight="1">
      <c r="A13" s="40"/>
      <c r="B13" s="22"/>
      <c r="C13" s="5" t="s">
        <v>15</v>
      </c>
      <c r="D13" s="6"/>
      <c r="E13" s="1">
        <v>11109</v>
      </c>
      <c r="F13" s="29">
        <v>0</v>
      </c>
      <c r="G13" s="24">
        <v>1235103875</v>
      </c>
      <c r="H13" s="24">
        <v>8083</v>
      </c>
      <c r="I13" s="29">
        <v>0</v>
      </c>
      <c r="J13" s="1">
        <v>674546823</v>
      </c>
      <c r="K13" s="1">
        <f t="shared" si="0"/>
        <v>19192</v>
      </c>
      <c r="L13" s="29">
        <v>0</v>
      </c>
      <c r="M13" s="24">
        <f t="shared" si="1"/>
        <v>1909650698</v>
      </c>
    </row>
    <row r="14" spans="1:13" ht="10.5" customHeight="1">
      <c r="A14" s="40"/>
      <c r="B14" s="22"/>
      <c r="C14" s="5" t="s">
        <v>16</v>
      </c>
      <c r="D14" s="6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f t="shared" si="0"/>
        <v>0</v>
      </c>
      <c r="L14" s="29">
        <v>0</v>
      </c>
      <c r="M14" s="29">
        <f t="shared" si="1"/>
        <v>0</v>
      </c>
    </row>
    <row r="15" spans="1:13" ht="10.5" customHeight="1">
      <c r="A15" s="40"/>
      <c r="B15" s="22"/>
      <c r="C15" s="5" t="s">
        <v>17</v>
      </c>
      <c r="D15" s="6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30">
        <f t="shared" si="0"/>
        <v>0</v>
      </c>
      <c r="L15" s="29">
        <v>0</v>
      </c>
      <c r="M15" s="29">
        <f t="shared" si="1"/>
        <v>0</v>
      </c>
    </row>
    <row r="16" spans="1:13" ht="10.5" customHeight="1">
      <c r="A16" s="40"/>
      <c r="B16" s="22"/>
      <c r="C16" s="5" t="s">
        <v>18</v>
      </c>
      <c r="D16" s="6"/>
      <c r="E16" s="1">
        <v>9091</v>
      </c>
      <c r="F16" s="1">
        <v>306288</v>
      </c>
      <c r="G16" s="24">
        <v>1493747028</v>
      </c>
      <c r="H16" s="29">
        <v>0</v>
      </c>
      <c r="I16" s="29">
        <v>0</v>
      </c>
      <c r="J16" s="29">
        <v>0</v>
      </c>
      <c r="K16" s="1">
        <f t="shared" si="0"/>
        <v>9091</v>
      </c>
      <c r="L16" s="1">
        <v>306288</v>
      </c>
      <c r="M16" s="24">
        <v>1493747028</v>
      </c>
    </row>
    <row r="17" spans="1:13" ht="10.5" customHeight="1">
      <c r="A17" s="40"/>
      <c r="B17" s="22"/>
      <c r="C17" s="5" t="s">
        <v>19</v>
      </c>
      <c r="D17" s="6"/>
      <c r="E17" s="1">
        <v>488</v>
      </c>
      <c r="F17" s="29">
        <v>0</v>
      </c>
      <c r="G17" s="24">
        <v>93375275</v>
      </c>
      <c r="H17" s="24">
        <v>1294</v>
      </c>
      <c r="I17" s="29">
        <v>0</v>
      </c>
      <c r="J17" s="1">
        <v>101600000</v>
      </c>
      <c r="K17" s="1">
        <f t="shared" si="0"/>
        <v>1782</v>
      </c>
      <c r="L17" s="29">
        <v>0</v>
      </c>
      <c r="M17" s="24">
        <f t="shared" si="1"/>
        <v>194975275</v>
      </c>
    </row>
    <row r="18" spans="1:13" ht="10.5" customHeight="1">
      <c r="A18" s="40"/>
      <c r="B18" s="22"/>
      <c r="C18" s="5" t="s">
        <v>20</v>
      </c>
      <c r="D18" s="6"/>
      <c r="E18" s="1">
        <v>2268</v>
      </c>
      <c r="F18" s="29">
        <v>0</v>
      </c>
      <c r="G18" s="24">
        <v>709600000</v>
      </c>
      <c r="H18" s="24">
        <v>2654</v>
      </c>
      <c r="I18" s="29">
        <v>0</v>
      </c>
      <c r="J18" s="1">
        <v>829050000</v>
      </c>
      <c r="K18" s="1">
        <f t="shared" si="0"/>
        <v>4922</v>
      </c>
      <c r="L18" s="29">
        <v>0</v>
      </c>
      <c r="M18" s="24">
        <f t="shared" si="1"/>
        <v>1538650000</v>
      </c>
    </row>
    <row r="19" spans="1:13" ht="10.5" customHeight="1">
      <c r="A19" s="40"/>
      <c r="B19" s="22"/>
      <c r="C19" s="5" t="s">
        <v>21</v>
      </c>
      <c r="D19" s="6"/>
      <c r="E19" s="1">
        <v>2006</v>
      </c>
      <c r="F19" s="1">
        <v>173976</v>
      </c>
      <c r="G19" s="24">
        <v>677000618</v>
      </c>
      <c r="H19" s="29">
        <v>0</v>
      </c>
      <c r="I19" s="29">
        <v>0</v>
      </c>
      <c r="J19" s="29">
        <v>0</v>
      </c>
      <c r="K19" s="1">
        <v>2006</v>
      </c>
      <c r="L19" s="1">
        <v>173976</v>
      </c>
      <c r="M19" s="24">
        <v>677000618</v>
      </c>
    </row>
    <row r="20" spans="1:13" ht="10.5" customHeight="1">
      <c r="A20" s="40"/>
      <c r="B20" s="22"/>
      <c r="C20" s="5" t="s">
        <v>22</v>
      </c>
      <c r="D20" s="6"/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1">
        <v>3293</v>
      </c>
      <c r="L20" s="29">
        <v>0</v>
      </c>
      <c r="M20" s="1">
        <v>318482941</v>
      </c>
    </row>
    <row r="21" spans="1:13" ht="2.25" customHeight="1">
      <c r="A21" s="7"/>
      <c r="B21" s="14"/>
      <c r="C21" s="18"/>
      <c r="D21" s="11"/>
      <c r="E21" s="13"/>
      <c r="F21" s="13"/>
      <c r="G21" s="13"/>
      <c r="H21" s="13"/>
      <c r="I21" s="13"/>
      <c r="J21" s="13"/>
      <c r="K21" s="13"/>
      <c r="L21" s="13"/>
      <c r="M21" s="13"/>
    </row>
    <row r="22" spans="3:9" ht="6" customHeight="1">
      <c r="C22" s="12"/>
      <c r="D22" s="12"/>
      <c r="E22" s="4"/>
      <c r="F22" s="4"/>
      <c r="G22" s="4"/>
      <c r="H22" s="4"/>
      <c r="I22" s="4"/>
    </row>
    <row r="23" spans="1:10" ht="37.5" customHeight="1">
      <c r="A23" s="46" t="s">
        <v>26</v>
      </c>
      <c r="B23" s="46"/>
      <c r="C23" s="46"/>
      <c r="D23" s="46"/>
      <c r="E23" s="46"/>
      <c r="F23" s="46"/>
      <c r="G23" s="46"/>
      <c r="H23" s="46"/>
      <c r="I23" s="46"/>
      <c r="J23" s="46"/>
    </row>
  </sheetData>
  <mergeCells count="9">
    <mergeCell ref="A12:A20"/>
    <mergeCell ref="A3:C4"/>
    <mergeCell ref="E3:G3"/>
    <mergeCell ref="H3:J3"/>
    <mergeCell ref="A23:J23"/>
    <mergeCell ref="F1:J1"/>
    <mergeCell ref="K3:M3"/>
    <mergeCell ref="A6:C6"/>
    <mergeCell ref="A7:A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2007-11-12T03:05:08Z</cp:lastPrinted>
  <dcterms:created xsi:type="dcterms:W3CDTF">1999-03-15T08:43:42Z</dcterms:created>
  <dcterms:modified xsi:type="dcterms:W3CDTF">2009-03-17T02:42:03Z</dcterms:modified>
  <cp:category/>
  <cp:version/>
  <cp:contentType/>
  <cp:contentStatus/>
</cp:coreProperties>
</file>