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h19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<sst xmlns="http://schemas.openxmlformats.org/spreadsheetml/2006/main" count="49" uniqueCount="49">
  <si>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康保険</t>
  </si>
  <si>
    <t>　　　括</t>
  </si>
  <si>
    <t>保険者名</t>
  </si>
  <si>
    <t>年間平
均被保
険者数</t>
  </si>
  <si>
    <t>加入率</t>
  </si>
  <si>
    <t>財政状況</t>
  </si>
  <si>
    <t>保険料（税）</t>
  </si>
  <si>
    <t>療養諸費費用額</t>
  </si>
  <si>
    <t>１人当たり諸率等</t>
  </si>
  <si>
    <t>歳　　入</t>
  </si>
  <si>
    <t>歳　　出</t>
  </si>
  <si>
    <t>差　引　残</t>
  </si>
  <si>
    <t>全被保険者数</t>
  </si>
  <si>
    <t>保険料(税）
調  定  額</t>
  </si>
  <si>
    <t>療養諸費
費 用 額</t>
  </si>
  <si>
    <t>受　診　率
(100人当たり)</t>
  </si>
  <si>
    <t>国庫支出金</t>
  </si>
  <si>
    <t>総務費</t>
  </si>
  <si>
    <t>調定額</t>
  </si>
  <si>
    <t>収納額</t>
  </si>
  <si>
    <t>収納率</t>
  </si>
  <si>
    <t>市町村計</t>
  </si>
  <si>
    <t>組合計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</si>
  <si>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</si>
  <si>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</si>
  <si>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</si>
  <si>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</si>
  <si>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</si>
  <si>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</si>
  <si>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</si>
  <si>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</si>
  <si>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</si>
  <si>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</si>
  <si>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</si>
  <si>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</si>
  <si>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</si>
  <si>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医師国保</t>
  </si>
  <si>
    <t>建設国保</t>
  </si>
  <si>
    <t>平成15年度</t>
  </si>
  <si>
    <t>南砺市</t>
  </si>
  <si>
    <t>射水市</t>
  </si>
  <si>
    <t>注    加入率は「住民基本台帳」(各年度末現在）及び年度末被保険者数による。
資料  富山県厚生企画課「国民健康保険事業年報」
※速報値</t>
  </si>
  <si>
    <t>平成16年度</t>
  </si>
  <si>
    <t>平成17年度</t>
  </si>
  <si>
    <t>平成18年度</t>
  </si>
  <si>
    <r>
      <t>16-7</t>
    </r>
    <r>
      <rPr>
        <sz val="14"/>
        <rFont val="ＭＳ 明朝"/>
        <family val="1"/>
      </rPr>
      <t>国　　民　　健</t>
    </r>
  </si>
  <si>
    <t>16-7-1 総</t>
  </si>
  <si>
    <t>（単位　被保険者数  人、金額  円、率  %）</t>
  </si>
  <si>
    <t>平成19年度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</si>
</sst>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0.00\ "/>
    <numFmt numFmtId="196" formatCode="#\ ##0.00\ "/>
    <numFmt numFmtId="197" formatCode="#0.00\ \ \ \ \ "/>
    <numFmt numFmtId="198" formatCode="#,##0.00_);[Red]\(#,##0.00\)"/>
    <numFmt numFmtId="199" formatCode="0.00_);[Red]\(0.00\)"/>
    <numFmt numFmtId="200" formatCode="#,##0.00_ "/>
    <numFmt numFmtId="201" formatCode="[&lt;=999]000;000\-00"/>
    <numFmt numFmtId="202" formatCode="###\ ###\ ###\ ##0;\'&quot;△&quot;\'###\ ###\ ###\ ##0"/>
    <numFmt numFmtId="203" formatCode="###\ ###\ ###\ ##0;&quot;△&quot;###\ ###\ ###\ ##0"/>
    <numFmt numFmtId="204" formatCode="###\ ###\ ###\ ##0\ ;&quot;△&quot;###\ ###\ ###\ ##0\ "/>
    <numFmt numFmtId="205" formatCode="#\ ###\ ###\ ##0\ ;;\-\ "/>
  </numFmts>
  <fonts count="12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190" fontId="1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190" fontId="1" fillId="0" borderId="6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 wrapText="1"/>
    </xf>
    <xf numFmtId="190" fontId="1" fillId="0" borderId="0" xfId="0" applyNumberFormat="1" applyFont="1" applyBorder="1" applyAlignment="1">
      <alignment horizontal="distributed" vertical="center" wrapText="1"/>
    </xf>
    <xf numFmtId="187" fontId="1" fillId="0" borderId="0" xfId="0" applyNumberFormat="1" applyFont="1" applyBorder="1" applyAlignment="1">
      <alignment horizontal="distributed" vertical="center"/>
    </xf>
    <xf numFmtId="187" fontId="1" fillId="0" borderId="4" xfId="0" applyNumberFormat="1" applyFont="1" applyBorder="1" applyAlignment="1">
      <alignment horizontal="distributed" vertical="center"/>
    </xf>
    <xf numFmtId="197" fontId="1" fillId="0" borderId="0" xfId="0" applyNumberFormat="1" applyFont="1" applyBorder="1" applyAlignment="1">
      <alignment horizontal="right" vertical="center"/>
    </xf>
    <xf numFmtId="196" fontId="1" fillId="0" borderId="0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horizontal="distributed" vertical="center"/>
    </xf>
    <xf numFmtId="187" fontId="7" fillId="0" borderId="4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vertical="center"/>
    </xf>
    <xf numFmtId="197" fontId="7" fillId="0" borderId="0" xfId="0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3" fontId="1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183" fontId="1" fillId="0" borderId="0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distributed" vertical="center"/>
    </xf>
    <xf numFmtId="184" fontId="1" fillId="0" borderId="7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205" fontId="1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vertical="center"/>
    </xf>
    <xf numFmtId="184" fontId="11" fillId="0" borderId="7" xfId="0" applyNumberFormat="1" applyFont="1" applyBorder="1" applyAlignment="1">
      <alignment vertical="center"/>
    </xf>
    <xf numFmtId="190" fontId="1" fillId="0" borderId="7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vertical="center"/>
    </xf>
    <xf numFmtId="204" fontId="1" fillId="0" borderId="0" xfId="0" applyNumberFormat="1" applyFont="1" applyBorder="1" applyAlignment="1">
      <alignment vertical="center"/>
    </xf>
    <xf numFmtId="184" fontId="1" fillId="0" borderId="8" xfId="0" applyNumberFormat="1" applyFont="1" applyBorder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distributed" vertical="center"/>
    </xf>
    <xf numFmtId="184" fontId="1" fillId="0" borderId="8" xfId="0" applyNumberFormat="1" applyFont="1" applyBorder="1" applyAlignment="1">
      <alignment horizontal="distributed" vertical="center"/>
    </xf>
    <xf numFmtId="184" fontId="1" fillId="0" borderId="11" xfId="0" applyNumberFormat="1" applyFont="1" applyBorder="1" applyAlignment="1">
      <alignment horizontal="distributed" vertical="center"/>
    </xf>
    <xf numFmtId="184" fontId="1" fillId="0" borderId="9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84" fontId="1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184" fontId="6" fillId="0" borderId="2" xfId="0" applyNumberFormat="1" applyFont="1" applyBorder="1" applyAlignment="1">
      <alignment horizontal="distributed" vertical="center"/>
    </xf>
    <xf numFmtId="190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90" fontId="2" fillId="0" borderId="0" xfId="0" applyNumberFormat="1" applyFont="1" applyBorder="1" applyAlignment="1">
      <alignment horizontal="distributed" vertical="center"/>
    </xf>
    <xf numFmtId="190" fontId="5" fillId="0" borderId="0" xfId="0" applyNumberFormat="1" applyFont="1" applyBorder="1" applyAlignment="1">
      <alignment horizontal="distributed" vertical="center"/>
    </xf>
    <xf numFmtId="0" fontId="5" fillId="0" borderId="0" xfId="0" applyFont="1" applyAlignment="1">
      <alignment/>
    </xf>
    <xf numFmtId="190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84" fontId="6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GridLines="0" tabSelected="1" workbookViewId="0" topLeftCell="A1">
      <selection activeCell="G28" sqref="G28"/>
    </sheetView>
  </sheetViews>
  <sheetFormatPr defaultColWidth="9.00390625" defaultRowHeight="13.5"/>
  <cols>
    <col min="1" max="1" width="10.00390625" style="1" customWidth="1"/>
    <col min="2" max="2" width="0.6171875" style="1" customWidth="1"/>
    <col min="3" max="3" width="8.125" style="1" customWidth="1"/>
    <col min="4" max="4" width="4.625" style="1" customWidth="1"/>
    <col min="5" max="6" width="13.125" style="1" customWidth="1"/>
    <col min="7" max="7" width="12.75390625" style="1" customWidth="1"/>
    <col min="8" max="9" width="12.125" style="1" customWidth="1"/>
    <col min="10" max="10" width="9.75390625" style="1" bestFit="1" customWidth="1"/>
    <col min="11" max="11" width="14.625" style="1" customWidth="1"/>
    <col min="12" max="16" width="11.125" style="1" customWidth="1"/>
    <col min="17" max="16384" width="9.00390625" style="1" customWidth="1"/>
  </cols>
  <sheetData>
    <row r="1" spans="5:14" ht="23.25" customHeight="1">
      <c r="E1" s="59" t="s">
        <v>45</v>
      </c>
      <c r="F1" s="60"/>
      <c r="G1" s="60"/>
      <c r="H1" s="60"/>
      <c r="I1" s="2"/>
      <c r="J1" s="61" t="s">
        <v>0</v>
      </c>
      <c r="K1" s="60"/>
      <c r="L1" s="60"/>
      <c r="M1" s="60"/>
      <c r="N1" s="2"/>
    </row>
    <row r="2" spans="7:16" ht="17.25" customHeight="1">
      <c r="G2" s="62" t="s">
        <v>46</v>
      </c>
      <c r="H2" s="63"/>
      <c r="I2" s="30"/>
      <c r="J2" s="3"/>
      <c r="K2" s="64" t="s">
        <v>1</v>
      </c>
      <c r="L2" s="65"/>
      <c r="M2" s="66" t="s">
        <v>47</v>
      </c>
      <c r="N2" s="66"/>
      <c r="O2" s="66"/>
      <c r="P2" s="32"/>
    </row>
    <row r="3" ht="3" customHeight="1">
      <c r="J3" s="3"/>
    </row>
    <row r="4" spans="1:16" s="7" customFormat="1" ht="15.75" customHeight="1">
      <c r="A4" s="55" t="s">
        <v>2</v>
      </c>
      <c r="B4" s="4"/>
      <c r="C4" s="56" t="s">
        <v>3</v>
      </c>
      <c r="D4" s="58" t="s">
        <v>4</v>
      </c>
      <c r="E4" s="50" t="s">
        <v>5</v>
      </c>
      <c r="F4" s="50"/>
      <c r="G4" s="50"/>
      <c r="H4" s="43" t="s">
        <v>6</v>
      </c>
      <c r="I4" s="46"/>
      <c r="J4" s="27"/>
      <c r="K4" s="47" t="s">
        <v>7</v>
      </c>
      <c r="L4" s="43" t="s">
        <v>8</v>
      </c>
      <c r="M4" s="46"/>
      <c r="N4" s="46"/>
      <c r="O4" s="46"/>
      <c r="P4" s="46"/>
    </row>
    <row r="5" spans="1:16" s="7" customFormat="1" ht="15.75" customHeight="1">
      <c r="A5" s="55"/>
      <c r="B5" s="8"/>
      <c r="C5" s="57"/>
      <c r="D5" s="58"/>
      <c r="E5" s="50" t="s">
        <v>9</v>
      </c>
      <c r="F5" s="50" t="s">
        <v>10</v>
      </c>
      <c r="G5" s="50" t="s">
        <v>11</v>
      </c>
      <c r="H5" s="43" t="s">
        <v>12</v>
      </c>
      <c r="I5" s="46"/>
      <c r="J5" s="28"/>
      <c r="K5" s="48"/>
      <c r="L5" s="51" t="s">
        <v>13</v>
      </c>
      <c r="M5" s="53" t="s">
        <v>14</v>
      </c>
      <c r="N5" s="53" t="s">
        <v>15</v>
      </c>
      <c r="O5" s="41" t="s">
        <v>16</v>
      </c>
      <c r="P5" s="43" t="s">
        <v>17</v>
      </c>
    </row>
    <row r="6" spans="1:16" s="7" customFormat="1" ht="15.75" customHeight="1">
      <c r="A6" s="55"/>
      <c r="B6" s="9"/>
      <c r="C6" s="57"/>
      <c r="D6" s="58"/>
      <c r="E6" s="50"/>
      <c r="F6" s="50"/>
      <c r="G6" s="50"/>
      <c r="H6" s="5" t="s">
        <v>18</v>
      </c>
      <c r="I6" s="6" t="s">
        <v>19</v>
      </c>
      <c r="J6" s="10" t="s">
        <v>20</v>
      </c>
      <c r="K6" s="49"/>
      <c r="L6" s="52"/>
      <c r="M6" s="54"/>
      <c r="N6" s="54"/>
      <c r="O6" s="42"/>
      <c r="P6" s="43"/>
    </row>
    <row r="7" spans="2:11" ht="3" customHeight="1">
      <c r="B7" s="11"/>
      <c r="F7" s="12"/>
      <c r="J7" s="13"/>
      <c r="K7" s="12"/>
    </row>
    <row r="8" spans="1:16" ht="12.75" customHeight="1">
      <c r="A8" s="14" t="s">
        <v>38</v>
      </c>
      <c r="B8" s="15"/>
      <c r="C8" s="1">
        <v>363495</v>
      </c>
      <c r="D8" s="26">
        <v>32.83514844979846</v>
      </c>
      <c r="E8" s="1">
        <v>85579381250</v>
      </c>
      <c r="F8" s="1">
        <v>83845322363.00003</v>
      </c>
      <c r="G8" s="1">
        <v>1734058886.9999695</v>
      </c>
      <c r="H8" s="1">
        <v>30133757266</v>
      </c>
      <c r="I8" s="1">
        <v>28592735135</v>
      </c>
      <c r="J8" s="16">
        <v>94.88606044909395</v>
      </c>
      <c r="K8" s="1">
        <v>156323999061</v>
      </c>
      <c r="L8" s="1">
        <v>82900.05987977826</v>
      </c>
      <c r="M8" s="1">
        <v>430058.1825362109</v>
      </c>
      <c r="N8" s="17">
        <v>1170.44</v>
      </c>
      <c r="O8" s="1">
        <v>77806.80699321862</v>
      </c>
      <c r="P8" s="1">
        <v>4070.53013383953</v>
      </c>
    </row>
    <row r="9" spans="1:16" ht="12.75" customHeight="1">
      <c r="A9" s="14" t="s">
        <v>42</v>
      </c>
      <c r="B9" s="15"/>
      <c r="C9" s="1">
        <v>370967</v>
      </c>
      <c r="D9" s="26">
        <v>33.411173723807245</v>
      </c>
      <c r="E9" s="1">
        <v>86744182397</v>
      </c>
      <c r="F9" s="1">
        <v>84211819365</v>
      </c>
      <c r="G9" s="1">
        <v>2532363032</v>
      </c>
      <c r="H9" s="1">
        <v>30956030369</v>
      </c>
      <c r="I9" s="1">
        <v>29346431512</v>
      </c>
      <c r="J9" s="16">
        <v>94.8003705972201</v>
      </c>
      <c r="K9" s="1">
        <v>159766362723</v>
      </c>
      <c r="L9" s="1">
        <v>83446.85745362795</v>
      </c>
      <c r="M9" s="1">
        <v>430675.40434324346</v>
      </c>
      <c r="N9" s="17">
        <v>1172.08</v>
      </c>
      <c r="O9" s="1">
        <v>74921.94435623653</v>
      </c>
      <c r="P9" s="1">
        <v>3881.147916121919</v>
      </c>
    </row>
    <row r="10" spans="1:16" ht="12.75" customHeight="1">
      <c r="A10" s="14" t="s">
        <v>43</v>
      </c>
      <c r="B10" s="15"/>
      <c r="C10" s="1">
        <v>374872</v>
      </c>
      <c r="D10" s="26">
        <v>33.66127993368703</v>
      </c>
      <c r="E10" s="1">
        <v>89337295946</v>
      </c>
      <c r="F10" s="1">
        <v>87117979678</v>
      </c>
      <c r="G10" s="1">
        <v>2219316268</v>
      </c>
      <c r="H10" s="1">
        <v>30721306040</v>
      </c>
      <c r="I10" s="1">
        <v>29122680737</v>
      </c>
      <c r="J10" s="16">
        <v>94.79636282090826</v>
      </c>
      <c r="K10" s="1">
        <v>165931559918</v>
      </c>
      <c r="L10" s="1">
        <v>81951.45553682324</v>
      </c>
      <c r="M10" s="1">
        <v>442635.24594528263</v>
      </c>
      <c r="N10" s="17">
        <v>1182.85</v>
      </c>
      <c r="O10" s="1">
        <v>67866.48788386436</v>
      </c>
      <c r="P10" s="1">
        <v>3753.9433113169293</v>
      </c>
    </row>
    <row r="11" spans="1:16" ht="12.75" customHeight="1">
      <c r="A11" s="14" t="s">
        <v>44</v>
      </c>
      <c r="B11" s="15"/>
      <c r="C11" s="1">
        <v>375722</v>
      </c>
      <c r="D11" s="26">
        <v>33.70060492674526</v>
      </c>
      <c r="E11" s="1">
        <v>96204963239</v>
      </c>
      <c r="F11" s="1">
        <v>94010391831</v>
      </c>
      <c r="G11" s="1">
        <v>2194571408</v>
      </c>
      <c r="H11" s="1">
        <v>31540050850</v>
      </c>
      <c r="I11" s="1">
        <v>30016937658</v>
      </c>
      <c r="J11" s="16">
        <v>95.1708600621993</v>
      </c>
      <c r="K11" s="1">
        <v>167316787980</v>
      </c>
      <c r="L11" s="1">
        <v>83945.1798137985</v>
      </c>
      <c r="M11" s="1">
        <v>445320.7104721044</v>
      </c>
      <c r="N11" s="17">
        <v>1203</v>
      </c>
      <c r="O11" s="1">
        <v>64585.75854222004</v>
      </c>
      <c r="P11" s="1">
        <v>3714.8423275719815</v>
      </c>
    </row>
    <row r="12" spans="1:16" s="20" customFormat="1" ht="12.75" customHeight="1">
      <c r="A12" s="18" t="s">
        <v>48</v>
      </c>
      <c r="B12" s="19"/>
      <c r="C12" s="20">
        <f>C14+C15</f>
        <v>373980</v>
      </c>
      <c r="D12" s="23">
        <v>34</v>
      </c>
      <c r="E12" s="20">
        <f>E14+E15</f>
        <v>102840120561</v>
      </c>
      <c r="F12" s="20">
        <f>F14+F15</f>
        <v>101149604116</v>
      </c>
      <c r="G12" s="20">
        <f>G14+G15</f>
        <v>1690516445</v>
      </c>
      <c r="H12" s="20">
        <f>H14+H15</f>
        <v>31747631400</v>
      </c>
      <c r="I12" s="20">
        <f>I14+I15</f>
        <v>30262187429</v>
      </c>
      <c r="J12" s="21">
        <v>95.32108725755208</v>
      </c>
      <c r="K12" s="20">
        <f>K14+K15</f>
        <v>170300987521</v>
      </c>
      <c r="L12" s="20">
        <v>84891.25461254612</v>
      </c>
      <c r="M12" s="20">
        <v>455374.5855954864</v>
      </c>
      <c r="N12" s="22">
        <v>1213.41</v>
      </c>
      <c r="O12" s="20">
        <v>63964.39008235734</v>
      </c>
      <c r="P12" s="20">
        <v>4999.392804428045</v>
      </c>
    </row>
    <row r="13" spans="1:14" s="20" customFormat="1" ht="1.5" customHeight="1">
      <c r="A13" s="18"/>
      <c r="B13" s="19"/>
      <c r="D13" s="23"/>
      <c r="J13" s="21"/>
      <c r="N13" s="22"/>
    </row>
    <row r="14" spans="1:16" ht="12.75" customHeight="1">
      <c r="A14" s="14" t="s">
        <v>21</v>
      </c>
      <c r="B14" s="15"/>
      <c r="C14" s="1">
        <f>SUM(C17:C31)</f>
        <v>358324</v>
      </c>
      <c r="D14" s="26">
        <v>32</v>
      </c>
      <c r="E14" s="1">
        <f>SUM(E17:E31)</f>
        <v>98792436321</v>
      </c>
      <c r="F14" s="1">
        <f>SUM(F17:F31)</f>
        <v>97848363080</v>
      </c>
      <c r="G14" s="1">
        <f>E14-F14</f>
        <v>944073241</v>
      </c>
      <c r="H14" s="1">
        <f>SUM(H17:H31)</f>
        <v>30148213600</v>
      </c>
      <c r="I14" s="1">
        <f>SUM(I17:I31)</f>
        <v>28662769629</v>
      </c>
      <c r="J14" s="16">
        <v>95.07286239009531</v>
      </c>
      <c r="K14" s="1">
        <f>SUM(K17:K31)</f>
        <v>166340987106</v>
      </c>
      <c r="L14" s="1">
        <v>84136.74104999944</v>
      </c>
      <c r="M14" s="1">
        <v>464219.49717574037</v>
      </c>
      <c r="N14" s="17">
        <v>1229.58</v>
      </c>
      <c r="O14" s="1">
        <v>62460.682775923466</v>
      </c>
      <c r="P14" s="1">
        <v>4796.492944932519</v>
      </c>
    </row>
    <row r="15" spans="1:16" ht="12.75" customHeight="1">
      <c r="A15" s="14" t="s">
        <v>22</v>
      </c>
      <c r="B15" s="15"/>
      <c r="C15" s="1">
        <f>SUM(C32:C33)</f>
        <v>15656</v>
      </c>
      <c r="D15" s="35">
        <v>0</v>
      </c>
      <c r="E15" s="1">
        <f>SUM(E32:E33)</f>
        <v>4047684240</v>
      </c>
      <c r="F15" s="1">
        <f>SUM(F32:F33)</f>
        <v>3301241036</v>
      </c>
      <c r="G15" s="1">
        <f>E15-F15</f>
        <v>746443204</v>
      </c>
      <c r="H15" s="1">
        <f>SUM(H32:H33)</f>
        <v>1599417800</v>
      </c>
      <c r="I15" s="1">
        <f>SUM(I32:I33)</f>
        <v>1599417800</v>
      </c>
      <c r="J15" s="16">
        <v>100</v>
      </c>
      <c r="K15" s="1">
        <f>SUM(K32:K33)</f>
        <v>3960000415</v>
      </c>
      <c r="L15" s="1">
        <v>102160.05365355135</v>
      </c>
      <c r="M15" s="1">
        <v>252938.19717680122</v>
      </c>
      <c r="N15" s="17">
        <v>843.31</v>
      </c>
      <c r="O15" s="1">
        <v>98380.23173224324</v>
      </c>
      <c r="P15" s="1">
        <v>9643.228346959631</v>
      </c>
    </row>
    <row r="16" spans="1:14" ht="1.5" customHeight="1">
      <c r="A16" s="14"/>
      <c r="B16" s="15"/>
      <c r="D16" s="35"/>
      <c r="J16" s="16"/>
      <c r="N16" s="17"/>
    </row>
    <row r="17" spans="1:16" ht="12.75" customHeight="1">
      <c r="A17" s="33" t="s">
        <v>23</v>
      </c>
      <c r="B17" s="15"/>
      <c r="C17" s="1">
        <v>131764</v>
      </c>
      <c r="D17" s="26">
        <v>31.411611332384336</v>
      </c>
      <c r="E17" s="1">
        <v>35884122388</v>
      </c>
      <c r="F17" s="1">
        <v>36067377544</v>
      </c>
      <c r="G17" s="40">
        <f aca="true" t="shared" si="0" ref="G17:G33">E17-F17</f>
        <v>-183255156</v>
      </c>
      <c r="H17" s="1">
        <v>11310260640</v>
      </c>
      <c r="I17" s="1">
        <v>10740958987</v>
      </c>
      <c r="J17" s="16">
        <v>94.96650279670301</v>
      </c>
      <c r="K17" s="1">
        <v>61953255397</v>
      </c>
      <c r="L17" s="1">
        <v>85837.25934246076</v>
      </c>
      <c r="M17" s="1">
        <v>470183.47497799096</v>
      </c>
      <c r="N17" s="17">
        <v>1254.08</v>
      </c>
      <c r="O17" s="1">
        <v>63009.82319905285</v>
      </c>
      <c r="P17" s="1">
        <v>4802.638656992805</v>
      </c>
    </row>
    <row r="18" spans="1:16" ht="12.75" customHeight="1">
      <c r="A18" s="33" t="s">
        <v>24</v>
      </c>
      <c r="B18" s="15"/>
      <c r="C18" s="1">
        <v>62431</v>
      </c>
      <c r="D18" s="26">
        <v>34.50680375969487</v>
      </c>
      <c r="E18" s="1">
        <v>17062781064</v>
      </c>
      <c r="F18" s="1">
        <v>17058303854</v>
      </c>
      <c r="G18" s="1">
        <f t="shared" si="0"/>
        <v>4477210</v>
      </c>
      <c r="H18" s="1">
        <v>5169568400</v>
      </c>
      <c r="I18" s="1">
        <v>4829827780</v>
      </c>
      <c r="J18" s="16">
        <v>93.42806606447068</v>
      </c>
      <c r="K18" s="1">
        <v>28141958429</v>
      </c>
      <c r="L18" s="1">
        <v>82804.51057967996</v>
      </c>
      <c r="M18" s="1">
        <v>450768.9838221396</v>
      </c>
      <c r="N18" s="17">
        <v>1224.27</v>
      </c>
      <c r="O18" s="1">
        <v>64139.83956688184</v>
      </c>
      <c r="P18" s="1">
        <v>4646.614278163092</v>
      </c>
    </row>
    <row r="19" spans="1:16" ht="12.75" customHeight="1">
      <c r="A19" s="33" t="s">
        <v>25</v>
      </c>
      <c r="B19" s="15"/>
      <c r="C19" s="1">
        <v>14759</v>
      </c>
      <c r="D19" s="29">
        <v>31.875884594447466</v>
      </c>
      <c r="E19" s="1">
        <v>4527950992</v>
      </c>
      <c r="F19" s="1">
        <v>4404867334</v>
      </c>
      <c r="G19" s="1">
        <f t="shared" si="0"/>
        <v>123083658</v>
      </c>
      <c r="H19" s="1">
        <v>1342488900</v>
      </c>
      <c r="I19" s="1">
        <v>1260742060</v>
      </c>
      <c r="J19" s="16">
        <v>93.91079956042839</v>
      </c>
      <c r="K19" s="1">
        <v>7172799171</v>
      </c>
      <c r="L19" s="1">
        <v>90960.69516904939</v>
      </c>
      <c r="M19" s="1">
        <v>485994.9299410529</v>
      </c>
      <c r="N19" s="17">
        <v>1265.1</v>
      </c>
      <c r="O19" s="1">
        <v>66430.18991801613</v>
      </c>
      <c r="P19" s="1">
        <v>6278.9836709804185</v>
      </c>
    </row>
    <row r="20" spans="1:16" ht="12.75" customHeight="1">
      <c r="A20" s="33" t="s">
        <v>26</v>
      </c>
      <c r="B20" s="15"/>
      <c r="C20" s="1">
        <v>18429</v>
      </c>
      <c r="D20" s="29">
        <v>33.210898525300145</v>
      </c>
      <c r="E20" s="1">
        <v>5423290894</v>
      </c>
      <c r="F20" s="1">
        <v>5122428247</v>
      </c>
      <c r="G20" s="1">
        <f t="shared" si="0"/>
        <v>300862647</v>
      </c>
      <c r="H20" s="1">
        <v>1542693700</v>
      </c>
      <c r="I20" s="1">
        <v>1475503439</v>
      </c>
      <c r="J20" s="16">
        <v>95.64461428733391</v>
      </c>
      <c r="K20" s="1">
        <v>8704588879</v>
      </c>
      <c r="L20" s="1">
        <v>83710.1144934614</v>
      </c>
      <c r="M20" s="1">
        <v>472331.0477508275</v>
      </c>
      <c r="N20" s="17">
        <v>1199.38</v>
      </c>
      <c r="O20" s="1">
        <v>68053.55700255033</v>
      </c>
      <c r="P20" s="1">
        <v>7893.593629605513</v>
      </c>
    </row>
    <row r="21" spans="1:16" ht="12.75" customHeight="1">
      <c r="A21" s="33" t="s">
        <v>27</v>
      </c>
      <c r="B21" s="15"/>
      <c r="C21" s="1">
        <v>10089</v>
      </c>
      <c r="D21" s="29">
        <v>29.625368731563423</v>
      </c>
      <c r="E21" s="1">
        <v>2886675146</v>
      </c>
      <c r="F21" s="1">
        <v>2836802226</v>
      </c>
      <c r="G21" s="1">
        <f t="shared" si="0"/>
        <v>49872920</v>
      </c>
      <c r="H21" s="1">
        <v>876730800</v>
      </c>
      <c r="I21" s="1">
        <v>832295420</v>
      </c>
      <c r="J21" s="16">
        <v>94.9316962515746</v>
      </c>
      <c r="K21" s="1">
        <v>4559995085</v>
      </c>
      <c r="L21" s="1">
        <v>86899.67291109129</v>
      </c>
      <c r="M21" s="1">
        <v>451976.9139657052</v>
      </c>
      <c r="N21" s="17">
        <v>1307.42</v>
      </c>
      <c r="O21" s="1">
        <v>60299.66111606701</v>
      </c>
      <c r="P21" s="1">
        <v>7748.571117058183</v>
      </c>
    </row>
    <row r="22" spans="1:16" ht="12.75" customHeight="1">
      <c r="A22" s="33" t="s">
        <v>28</v>
      </c>
      <c r="B22" s="15"/>
      <c r="C22" s="1">
        <v>13263</v>
      </c>
      <c r="D22" s="29">
        <v>30.82163117269599</v>
      </c>
      <c r="E22" s="1">
        <v>3632483889</v>
      </c>
      <c r="F22" s="1">
        <v>3676903020</v>
      </c>
      <c r="G22" s="40">
        <f t="shared" si="0"/>
        <v>-44419131</v>
      </c>
      <c r="H22" s="1">
        <v>1005232100</v>
      </c>
      <c r="I22" s="1">
        <v>963644608</v>
      </c>
      <c r="J22" s="16">
        <v>95.86289653901821</v>
      </c>
      <c r="K22" s="1">
        <v>6520083951</v>
      </c>
      <c r="L22" s="1">
        <v>75792.21141521526</v>
      </c>
      <c r="M22" s="1">
        <v>491599.48360099527</v>
      </c>
      <c r="N22" s="17">
        <v>1256.47</v>
      </c>
      <c r="O22" s="1">
        <v>61377.19995476137</v>
      </c>
      <c r="P22" s="1">
        <v>6453.421624066953</v>
      </c>
    </row>
    <row r="23" spans="1:16" ht="12.75" customHeight="1">
      <c r="A23" s="33" t="s">
        <v>29</v>
      </c>
      <c r="B23" s="15"/>
      <c r="C23" s="1">
        <v>15049</v>
      </c>
      <c r="D23" s="29">
        <v>30.343237394065653</v>
      </c>
      <c r="E23" s="1">
        <v>3796198603</v>
      </c>
      <c r="F23" s="1">
        <v>3725514827</v>
      </c>
      <c r="G23" s="1">
        <f t="shared" si="0"/>
        <v>70683776</v>
      </c>
      <c r="H23" s="1">
        <v>1392411100</v>
      </c>
      <c r="I23" s="1">
        <v>1339035409</v>
      </c>
      <c r="J23" s="16">
        <v>96.16667153831222</v>
      </c>
      <c r="K23" s="1">
        <v>6208407905</v>
      </c>
      <c r="L23" s="1">
        <v>92525.1578177952</v>
      </c>
      <c r="M23" s="1">
        <v>412546.2093826832</v>
      </c>
      <c r="N23" s="17">
        <v>1167.19</v>
      </c>
      <c r="O23" s="1">
        <v>55027.60881121669</v>
      </c>
      <c r="P23" s="1">
        <v>3536.1663897933418</v>
      </c>
    </row>
    <row r="24" spans="1:16" ht="13.5" customHeight="1">
      <c r="A24" s="33" t="s">
        <v>30</v>
      </c>
      <c r="B24" s="15"/>
      <c r="C24" s="1">
        <v>10761</v>
      </c>
      <c r="D24" s="29">
        <v>32.252797097066825</v>
      </c>
      <c r="E24" s="1">
        <v>3246753899</v>
      </c>
      <c r="F24" s="1">
        <v>3164369863</v>
      </c>
      <c r="G24" s="1">
        <f t="shared" si="0"/>
        <v>82384036</v>
      </c>
      <c r="H24" s="1">
        <v>1006977660</v>
      </c>
      <c r="I24" s="1">
        <v>968392382</v>
      </c>
      <c r="J24" s="16">
        <v>96.16820913385507</v>
      </c>
      <c r="K24" s="1">
        <v>5335710667</v>
      </c>
      <c r="L24" s="1">
        <v>93576.58767772513</v>
      </c>
      <c r="M24" s="1">
        <v>495837.80940433044</v>
      </c>
      <c r="N24" s="17">
        <v>1184.46</v>
      </c>
      <c r="O24" s="1">
        <v>68722.16531920824</v>
      </c>
      <c r="P24" s="1">
        <v>3086.54242170802</v>
      </c>
    </row>
    <row r="25" spans="1:16" ht="12.75" customHeight="1">
      <c r="A25" s="33" t="s">
        <v>39</v>
      </c>
      <c r="B25" s="15"/>
      <c r="C25" s="1">
        <v>21657</v>
      </c>
      <c r="D25" s="26">
        <v>37.74455197382163</v>
      </c>
      <c r="E25" s="1">
        <v>5503508653</v>
      </c>
      <c r="F25" s="1">
        <v>5469011242</v>
      </c>
      <c r="G25" s="1">
        <f t="shared" si="0"/>
        <v>34497411</v>
      </c>
      <c r="H25" s="1">
        <v>1481974400</v>
      </c>
      <c r="I25" s="1">
        <v>1449552131</v>
      </c>
      <c r="J25" s="16">
        <v>97.81222475907816</v>
      </c>
      <c r="K25" s="1">
        <v>9726407598</v>
      </c>
      <c r="L25" s="1">
        <v>68429.34847855197</v>
      </c>
      <c r="M25" s="1">
        <v>449111.4927275246</v>
      </c>
      <c r="N25" s="17">
        <v>1144.67</v>
      </c>
      <c r="O25" s="1">
        <v>56145.66537378215</v>
      </c>
      <c r="P25" s="1">
        <v>2459.6944175093504</v>
      </c>
    </row>
    <row r="26" spans="1:16" ht="12.75" customHeight="1">
      <c r="A26" s="34" t="s">
        <v>40</v>
      </c>
      <c r="B26" s="15"/>
      <c r="C26" s="1">
        <v>28438</v>
      </c>
      <c r="D26" s="26">
        <v>29.896027557437666</v>
      </c>
      <c r="E26" s="1">
        <v>8274541004</v>
      </c>
      <c r="F26" s="1">
        <v>7956702992</v>
      </c>
      <c r="G26" s="1">
        <f t="shared" si="0"/>
        <v>317838012</v>
      </c>
      <c r="H26" s="1">
        <v>2619809800</v>
      </c>
      <c r="I26" s="1">
        <v>2465020003</v>
      </c>
      <c r="J26" s="16">
        <v>94.0915635554917</v>
      </c>
      <c r="K26" s="1">
        <v>13012506889</v>
      </c>
      <c r="L26" s="1">
        <v>92123.56002531823</v>
      </c>
      <c r="M26" s="1">
        <v>457574.6145650186</v>
      </c>
      <c r="N26" s="17">
        <v>1170.05</v>
      </c>
      <c r="O26" s="1">
        <v>61062.49025951192</v>
      </c>
      <c r="P26" s="1">
        <v>3617.258632815247</v>
      </c>
    </row>
    <row r="27" spans="1:16" ht="12.75" customHeight="1">
      <c r="A27" s="33" t="s">
        <v>31</v>
      </c>
      <c r="B27" s="15"/>
      <c r="C27" s="1">
        <v>540</v>
      </c>
      <c r="D27" s="26">
        <v>18.45945028842891</v>
      </c>
      <c r="E27" s="1">
        <v>153861225</v>
      </c>
      <c r="F27" s="1">
        <v>148671107</v>
      </c>
      <c r="G27" s="1">
        <f t="shared" si="0"/>
        <v>5190118</v>
      </c>
      <c r="H27" s="1">
        <v>44022200</v>
      </c>
      <c r="I27" s="1">
        <v>43557300</v>
      </c>
      <c r="J27" s="16">
        <v>98.94394192021298</v>
      </c>
      <c r="K27" s="1">
        <v>234407984</v>
      </c>
      <c r="L27" s="1">
        <v>81522.5925925926</v>
      </c>
      <c r="M27" s="1">
        <v>434088.85925925925</v>
      </c>
      <c r="N27" s="17">
        <v>1237.41</v>
      </c>
      <c r="O27" s="1">
        <v>50926.835185185184</v>
      </c>
      <c r="P27" s="1">
        <v>30158.931481481482</v>
      </c>
    </row>
    <row r="28" spans="1:16" ht="12.75" customHeight="1">
      <c r="A28" s="33" t="s">
        <v>32</v>
      </c>
      <c r="B28" s="15"/>
      <c r="C28" s="1">
        <v>7472</v>
      </c>
      <c r="D28" s="26">
        <v>32.74761779875863</v>
      </c>
      <c r="E28" s="1">
        <v>1993931022</v>
      </c>
      <c r="F28" s="1">
        <v>1966653781</v>
      </c>
      <c r="G28" s="1">
        <f t="shared" si="0"/>
        <v>27277241</v>
      </c>
      <c r="H28" s="1">
        <v>588154500</v>
      </c>
      <c r="I28" s="1">
        <v>570604800</v>
      </c>
      <c r="J28" s="16">
        <v>97.01614116698929</v>
      </c>
      <c r="K28" s="1">
        <v>3362195478</v>
      </c>
      <c r="L28" s="1">
        <v>78714.46734475375</v>
      </c>
      <c r="M28" s="1">
        <v>449972.62821199145</v>
      </c>
      <c r="N28" s="17">
        <v>1337.47</v>
      </c>
      <c r="O28" s="1">
        <v>63746.55125802998</v>
      </c>
      <c r="P28" s="1">
        <v>4980.682146680942</v>
      </c>
    </row>
    <row r="29" spans="1:16" ht="12.75" customHeight="1">
      <c r="A29" s="33" t="s">
        <v>33</v>
      </c>
      <c r="B29" s="15"/>
      <c r="C29" s="1">
        <v>8976</v>
      </c>
      <c r="D29" s="29">
        <v>31.958653403660307</v>
      </c>
      <c r="E29" s="1">
        <v>2339189135</v>
      </c>
      <c r="F29" s="1">
        <v>2294569408</v>
      </c>
      <c r="G29" s="40">
        <f t="shared" si="0"/>
        <v>44619727</v>
      </c>
      <c r="H29" s="1">
        <v>661473000</v>
      </c>
      <c r="I29" s="1">
        <v>643765975</v>
      </c>
      <c r="J29" s="16">
        <v>97.32309179664173</v>
      </c>
      <c r="K29" s="1">
        <v>3979228607</v>
      </c>
      <c r="L29" s="1">
        <v>73693.51604278074</v>
      </c>
      <c r="M29" s="1">
        <v>443318.69507575757</v>
      </c>
      <c r="N29" s="17">
        <v>1219.13</v>
      </c>
      <c r="O29" s="1">
        <v>57955.13435828877</v>
      </c>
      <c r="P29" s="1">
        <v>3890.6353609625667</v>
      </c>
    </row>
    <row r="30" spans="1:16" ht="12.75" customHeight="1">
      <c r="A30" s="33" t="s">
        <v>34</v>
      </c>
      <c r="B30" s="15"/>
      <c r="C30" s="1">
        <v>9151</v>
      </c>
      <c r="D30" s="26">
        <v>33.19265591746925</v>
      </c>
      <c r="E30" s="1">
        <v>2357598784</v>
      </c>
      <c r="F30" s="1">
        <v>2322444837</v>
      </c>
      <c r="G30" s="1">
        <f t="shared" si="0"/>
        <v>35153947</v>
      </c>
      <c r="H30" s="1">
        <v>655656200</v>
      </c>
      <c r="I30" s="1">
        <v>644060523</v>
      </c>
      <c r="J30" s="16">
        <v>98.23143943426447</v>
      </c>
      <c r="K30" s="1">
        <v>4393938140</v>
      </c>
      <c r="L30" s="1">
        <v>71648.5848541143</v>
      </c>
      <c r="M30" s="1">
        <v>480159.3421483991</v>
      </c>
      <c r="N30" s="17">
        <v>1276.57</v>
      </c>
      <c r="O30" s="1">
        <v>52473.97639602229</v>
      </c>
      <c r="P30" s="1">
        <v>2474.2034750300513</v>
      </c>
    </row>
    <row r="31" spans="1:16" ht="12.75" customHeight="1">
      <c r="A31" s="33" t="s">
        <v>35</v>
      </c>
      <c r="B31" s="15"/>
      <c r="C31" s="1">
        <v>5545</v>
      </c>
      <c r="D31" s="26">
        <v>37.88126361655774</v>
      </c>
      <c r="E31" s="1">
        <v>1709549623</v>
      </c>
      <c r="F31" s="1">
        <v>1633742798</v>
      </c>
      <c r="G31" s="1">
        <f t="shared" si="0"/>
        <v>75806825</v>
      </c>
      <c r="H31" s="1">
        <v>450760200</v>
      </c>
      <c r="I31" s="1">
        <v>435808812</v>
      </c>
      <c r="J31" s="16">
        <v>96.68307272913624</v>
      </c>
      <c r="K31" s="1">
        <v>3035502926</v>
      </c>
      <c r="L31" s="1">
        <v>81291.28944995491</v>
      </c>
      <c r="M31" s="1">
        <v>547430.6449053201</v>
      </c>
      <c r="N31" s="17">
        <v>1194.1</v>
      </c>
      <c r="O31" s="1">
        <v>70897.91217312895</v>
      </c>
      <c r="P31" s="1">
        <v>7258.565734896303</v>
      </c>
    </row>
    <row r="32" spans="1:16" ht="12.75" customHeight="1">
      <c r="A32" s="24" t="s">
        <v>36</v>
      </c>
      <c r="B32" s="25"/>
      <c r="C32" s="1">
        <v>2266</v>
      </c>
      <c r="D32" s="35">
        <v>0</v>
      </c>
      <c r="E32" s="1">
        <v>556564920</v>
      </c>
      <c r="F32" s="1">
        <v>450952102</v>
      </c>
      <c r="G32" s="1">
        <f t="shared" si="0"/>
        <v>105612818</v>
      </c>
      <c r="H32" s="1">
        <v>303915000</v>
      </c>
      <c r="I32" s="1">
        <v>303915000</v>
      </c>
      <c r="J32" s="16">
        <v>100</v>
      </c>
      <c r="K32" s="1">
        <v>526624291</v>
      </c>
      <c r="L32" s="1">
        <v>134119.59399823478</v>
      </c>
      <c r="M32" s="1">
        <v>232402.59973521624</v>
      </c>
      <c r="N32" s="17">
        <v>635.13</v>
      </c>
      <c r="O32" s="1">
        <v>53640.457193292146</v>
      </c>
      <c r="P32" s="1">
        <v>18754.9960282436</v>
      </c>
    </row>
    <row r="33" spans="1:16" ht="12.75" customHeight="1">
      <c r="A33" s="24" t="s">
        <v>37</v>
      </c>
      <c r="B33" s="25"/>
      <c r="C33" s="1">
        <v>13390</v>
      </c>
      <c r="D33" s="35">
        <v>0</v>
      </c>
      <c r="E33" s="1">
        <v>3491119320</v>
      </c>
      <c r="F33" s="1">
        <v>2850288934</v>
      </c>
      <c r="G33" s="1">
        <f t="shared" si="0"/>
        <v>640830386</v>
      </c>
      <c r="H33" s="1">
        <v>1295502800</v>
      </c>
      <c r="I33" s="1">
        <v>1295502800</v>
      </c>
      <c r="J33" s="16">
        <v>100</v>
      </c>
      <c r="K33" s="1">
        <v>3433376124</v>
      </c>
      <c r="L33" s="1">
        <v>96751.51605675877</v>
      </c>
      <c r="M33" s="1">
        <v>256413.45212845408</v>
      </c>
      <c r="N33" s="17">
        <v>878.54</v>
      </c>
      <c r="O33" s="1">
        <v>105951.5781926811</v>
      </c>
      <c r="P33" s="1">
        <v>8101.2368932038835</v>
      </c>
    </row>
    <row r="34" spans="1:16" ht="3" customHeight="1">
      <c r="A34" s="37"/>
      <c r="B34" s="39"/>
      <c r="C34" s="31"/>
      <c r="D34" s="31"/>
      <c r="E34" s="31"/>
      <c r="F34" s="31"/>
      <c r="G34" s="31"/>
      <c r="H34" s="31"/>
      <c r="I34" s="31"/>
      <c r="J34" s="38"/>
      <c r="K34" s="31"/>
      <c r="L34" s="31"/>
      <c r="M34" s="31"/>
      <c r="N34" s="31"/>
      <c r="O34" s="31"/>
      <c r="P34" s="31"/>
    </row>
    <row r="35" spans="1:10" ht="13.5" customHeight="1">
      <c r="A35" s="36"/>
      <c r="J35" s="3"/>
    </row>
    <row r="36" spans="1:7" ht="30.75" customHeight="1">
      <c r="A36" s="44" t="s">
        <v>41</v>
      </c>
      <c r="B36" s="44"/>
      <c r="C36" s="45"/>
      <c r="D36" s="45"/>
      <c r="E36" s="45"/>
      <c r="F36" s="45"/>
      <c r="G36" s="45"/>
    </row>
    <row r="42" spans="1:14" ht="12.75" customHeight="1">
      <c r="A42" s="33"/>
      <c r="B42" s="14"/>
      <c r="D42" s="26"/>
      <c r="J42" s="16"/>
      <c r="N42" s="17"/>
    </row>
    <row r="43" spans="1:14" ht="12.75" customHeight="1">
      <c r="A43" s="34"/>
      <c r="B43" s="14"/>
      <c r="D43" s="26"/>
      <c r="J43" s="16"/>
      <c r="N43" s="17"/>
    </row>
    <row r="44" spans="1:14" ht="12.75" customHeight="1">
      <c r="A44" s="33"/>
      <c r="B44" s="14"/>
      <c r="D44" s="29"/>
      <c r="G44" s="40"/>
      <c r="J44" s="16"/>
      <c r="N44" s="17"/>
    </row>
    <row r="45" spans="1:14" ht="12.75" customHeight="1">
      <c r="A45" s="33"/>
      <c r="B45" s="14"/>
      <c r="D45" s="26"/>
      <c r="J45" s="16"/>
      <c r="N45" s="17"/>
    </row>
    <row r="46" spans="1:14" ht="12.75" customHeight="1">
      <c r="A46" s="33"/>
      <c r="B46" s="14"/>
      <c r="D46" s="26"/>
      <c r="J46" s="16"/>
      <c r="N46" s="17"/>
    </row>
    <row r="47" spans="1:14" ht="12.75" customHeight="1">
      <c r="A47" s="33"/>
      <c r="B47" s="14"/>
      <c r="D47" s="26"/>
      <c r="J47" s="16"/>
      <c r="N47" s="17"/>
    </row>
    <row r="48" spans="1:14" ht="12.75" customHeight="1">
      <c r="A48" s="33"/>
      <c r="B48" s="14"/>
      <c r="D48" s="26"/>
      <c r="J48" s="16"/>
      <c r="N48" s="17"/>
    </row>
    <row r="49" spans="1:14" ht="12.75" customHeight="1">
      <c r="A49" s="24"/>
      <c r="B49" s="24"/>
      <c r="D49" s="35"/>
      <c r="J49" s="16"/>
      <c r="N49" s="17"/>
    </row>
    <row r="50" spans="1:14" ht="12.75" customHeight="1">
      <c r="A50" s="24"/>
      <c r="B50" s="24"/>
      <c r="D50" s="35"/>
      <c r="J50" s="16"/>
      <c r="N50" s="17"/>
    </row>
  </sheetData>
  <mergeCells count="22">
    <mergeCell ref="E1:H1"/>
    <mergeCell ref="J1:M1"/>
    <mergeCell ref="G2:H2"/>
    <mergeCell ref="K2:L2"/>
    <mergeCell ref="M2:O2"/>
    <mergeCell ref="L5:L6"/>
    <mergeCell ref="M5:M6"/>
    <mergeCell ref="N5:N6"/>
    <mergeCell ref="A4:A6"/>
    <mergeCell ref="C4:C6"/>
    <mergeCell ref="D4:D6"/>
    <mergeCell ref="E4:G4"/>
    <mergeCell ref="O5:O6"/>
    <mergeCell ref="P5:P6"/>
    <mergeCell ref="A36:G36"/>
    <mergeCell ref="H4:I4"/>
    <mergeCell ref="K4:K6"/>
    <mergeCell ref="L4:P4"/>
    <mergeCell ref="E5:E6"/>
    <mergeCell ref="F5:F6"/>
    <mergeCell ref="G5:G6"/>
    <mergeCell ref="H5:I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2010-06-15T08:38:32Z</cp:lastPrinted>
  <dcterms:created xsi:type="dcterms:W3CDTF">2002-11-27T00:34:34Z</dcterms:created>
  <dcterms:modified xsi:type="dcterms:W3CDTF">2010-06-21T06:06:05Z</dcterms:modified>
  <cp:category/>
  <cp:version/>
  <cp:contentType/>
  <cp:contentStatus/>
</cp:coreProperties>
</file>