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515" windowHeight="9135" activeTab="0"/>
  </bookViews>
  <sheets>
    <sheet name="222 h17" sheetId="1" r:id="rId1"/>
  </sheets>
  <definedNames/>
  <calcPr fullCalcOnLoad="1"/>
</workbook>
</file>

<file path=xl/sharedStrings.xml><?xml version="1.0" encoding="utf-8"?>
<sst xmlns="http://schemas.openxmlformats.org/spreadsheetml/2006/main" count="165" uniqueCount="135">
  <si>
    <t>（単位　人）</t>
  </si>
  <si>
    <t>死　　　　　　　　　　因</t>
  </si>
  <si>
    <t>差引増減</t>
  </si>
  <si>
    <t>総　　　　　　　　　　　　　　　　　数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</si>
  <si>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</si>
  <si>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</si>
  <si>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</si>
  <si>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</si>
  <si>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</si>
  <si>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</si>
  <si>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ウイルス肝炎</t>
  </si>
  <si>
    <t>Ｂ型ウイルス肝炎</t>
  </si>
  <si>
    <t>Ｃ型ウイルス肝炎</t>
  </si>
  <si>
    <t>その他</t>
  </si>
  <si>
    <t>その他の感染症</t>
  </si>
  <si>
    <t>新生物</t>
  </si>
  <si>
    <t>悪性新生物</t>
  </si>
  <si>
    <t>口唇、口腔及び咽頭</t>
  </si>
  <si>
    <t>食道の悪性新生物</t>
  </si>
  <si>
    <t>胃の悪性新生物</t>
  </si>
  <si>
    <t>結腸の悪性新生物</t>
  </si>
  <si>
    <t>直腸のＳ状結腸移行部</t>
  </si>
  <si>
    <t>肝及び肝内胆管</t>
  </si>
  <si>
    <t>胆のう及び他の胆道</t>
  </si>
  <si>
    <t>膵の悪性新生物</t>
  </si>
  <si>
    <t>咽頭の悪性新生物</t>
  </si>
  <si>
    <t>気管、気管支及び肺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</si>
  <si>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</si>
  <si>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</si>
  <si>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</si>
  <si>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</si>
  <si>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</si>
  <si>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</si>
  <si>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</t>
  </si>
  <si>
    <t>悪性リンパ種</t>
  </si>
  <si>
    <t>白血病</t>
  </si>
  <si>
    <t>その他のリンパ組織</t>
  </si>
  <si>
    <t>その他の悪性新生物</t>
  </si>
  <si>
    <t>その他の新生物</t>
  </si>
  <si>
    <t>中枢神経系を除く</t>
  </si>
  <si>
    <t>血液及び造血器の疾患</t>
  </si>
  <si>
    <t>貧血</t>
  </si>
  <si>
    <t>内分泌、栄養及び代謝疾患</t>
  </si>
  <si>
    <t>糖尿病</t>
  </si>
  <si>
    <t>精神及び行動の障害</t>
  </si>
  <si>
    <t>血管性及び不明の痴呆</t>
  </si>
  <si>
    <t>その他の障害</t>
  </si>
  <si>
    <t>神経系の疾患</t>
  </si>
  <si>
    <t>髄膜炎</t>
  </si>
  <si>
    <t>脊髄性筋萎縮症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</si>
  <si>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</si>
  <si>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</si>
  <si>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</si>
  <si>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</si>
  <si>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</si>
  <si>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</si>
  <si>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高血圧症の疾患</t>
  </si>
  <si>
    <t>高血圧性心疾患</t>
  </si>
  <si>
    <t>心疾患（高血圧性除く）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</si>
  <si>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</si>
  <si>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</si>
  <si>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</si>
  <si>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</si>
  <si>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</si>
  <si>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</si>
  <si>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</si>
  <si>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</si>
  <si>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</si>
  <si>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</si>
  <si>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</si>
  <si>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</si>
  <si>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</si>
  <si>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</si>
  <si>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</si>
  <si>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</si>
  <si>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</si>
  <si>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</si>
  <si>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</si>
  <si>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</si>
  <si>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</si>
  <si>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</si>
  <si>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</si>
  <si>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</si>
  <si>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</si>
  <si>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</si>
  <si>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肝硬変</t>
  </si>
  <si>
    <t>その他の肝疾患</t>
  </si>
  <si>
    <t>その他の消化器系の疾患</t>
  </si>
  <si>
    <t>皮膚及び皮下組織の疾患</t>
  </si>
  <si>
    <t>筋骨格系・結合組織の疾患</t>
  </si>
  <si>
    <t>尿路性器系の疾患</t>
  </si>
  <si>
    <t>糸球体疾患</t>
  </si>
  <si>
    <t>腎不全</t>
  </si>
  <si>
    <t>急性腎不全</t>
  </si>
  <si>
    <t>慢性腎不全</t>
  </si>
  <si>
    <t>詳細不明の腎不全</t>
  </si>
  <si>
    <t>妊娠、分娩及び産じょく</t>
  </si>
  <si>
    <t>周産期に発生した病態</t>
  </si>
  <si>
    <t>妊娠期間に関連する障害</t>
  </si>
  <si>
    <t>出産外傷</t>
  </si>
  <si>
    <t>周産期に特異的な呼吸障害</t>
  </si>
  <si>
    <t>周産期に特異的な感染症</t>
  </si>
  <si>
    <t>出血性障害及び血液障害</t>
  </si>
  <si>
    <t>その他の周産期に発生した病態</t>
  </si>
  <si>
    <t>先天奇形及び染色体異常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</si>
  <si>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</si>
  <si>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</si>
  <si>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</si>
  <si>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</si>
  <si>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</si>
  <si>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</t>
  </si>
  <si>
    <t>他に分類されないもの</t>
  </si>
  <si>
    <t>老衰</t>
  </si>
  <si>
    <t>乳幼児突然死症侯群</t>
  </si>
  <si>
    <t>その他の症状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</si>
  <si>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</si>
  <si>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</si>
  <si>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</si>
  <si>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</si>
  <si>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</si>
  <si>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</si>
  <si>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煙、火・火炎への曝露</t>
  </si>
  <si>
    <t>有害物質による中毒</t>
  </si>
  <si>
    <t>その他の不慮の事故</t>
  </si>
  <si>
    <t>自殺</t>
  </si>
  <si>
    <t>他殺</t>
  </si>
  <si>
    <t>その他の外因</t>
  </si>
  <si>
    <t>注　死亡者は住所地による。厚生省「人口動態統計」</t>
  </si>
  <si>
    <t xml:space="preserve">- </t>
  </si>
  <si>
    <t>症状、徴候及び異常臨床所見で他に分類されないもの</t>
  </si>
  <si>
    <r>
      <t>21-4</t>
    </r>
    <r>
      <rPr>
        <sz val="14"/>
        <rFont val="ＭＳ 明朝"/>
        <family val="1"/>
      </rPr>
      <t xml:space="preserve"> 死　因　別　死　亡　数</t>
    </r>
  </si>
  <si>
    <t>ＨＩＶ病</t>
  </si>
  <si>
    <t>平成17年</t>
  </si>
  <si>
    <t>平成16年</t>
  </si>
  <si>
    <t>平成17年総死亡者に対する割合(%)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</si>
</sst>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\ ##0\ "/>
    <numFmt numFmtId="183" formatCode="##\ ##0;&quot;△&quot;\ ##0\ "/>
    <numFmt numFmtId="184" formatCode="##\ ##0\ ;&quot;△&quot;\ ##0\ "/>
    <numFmt numFmtId="185" formatCode="##\ ##0\ ;&quot;△&quot;\ \ \ ##0\ "/>
    <numFmt numFmtId="186" formatCode="##\ ##0\ ;&quot;△&quot;\ \ ##0\ "/>
    <numFmt numFmtId="187" formatCode="#0.0"/>
    <numFmt numFmtId="188" formatCode="#0.0\ "/>
    <numFmt numFmtId="189" formatCode="###\ ##0\ "/>
    <numFmt numFmtId="190" formatCode="##.0\ ##0\ ;&quot;△&quot;\ ##0.0\ "/>
  </numFmts>
  <fonts count="13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11"/>
      <name val="ＭＳ 明朝"/>
      <family val="1"/>
    </font>
    <font>
      <sz val="7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vertical="center"/>
    </xf>
    <xf numFmtId="188" fontId="1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184" fontId="6" fillId="0" borderId="5" xfId="0" applyNumberFormat="1" applyFont="1" applyBorder="1" applyAlignment="1">
      <alignment vertical="center"/>
    </xf>
    <xf numFmtId="188" fontId="6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82" fontId="8" fillId="0" borderId="8" xfId="0" applyNumberFormat="1" applyFont="1" applyBorder="1" applyAlignment="1">
      <alignment vertical="center"/>
    </xf>
    <xf numFmtId="184" fontId="6" fillId="0" borderId="8" xfId="0" applyNumberFormat="1" applyFont="1" applyBorder="1" applyAlignment="1">
      <alignment vertical="center"/>
    </xf>
    <xf numFmtId="188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82" fontId="8" fillId="0" borderId="8" xfId="0" applyNumberFormat="1" applyFont="1" applyBorder="1" applyAlignment="1">
      <alignment horizontal="right" vertical="center"/>
    </xf>
    <xf numFmtId="182" fontId="8" fillId="0" borderId="5" xfId="0" applyNumberFormat="1" applyFont="1" applyBorder="1" applyAlignment="1">
      <alignment vertical="center"/>
    </xf>
    <xf numFmtId="182" fontId="6" fillId="0" borderId="8" xfId="0" applyNumberFormat="1" applyFont="1" applyBorder="1" applyAlignment="1">
      <alignment horizontal="right" vertical="center"/>
    </xf>
    <xf numFmtId="188" fontId="6" fillId="0" borderId="3" xfId="0" applyNumberFormat="1" applyFont="1" applyBorder="1" applyAlignment="1">
      <alignment vertical="center"/>
    </xf>
    <xf numFmtId="0" fontId="9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182" fontId="6" fillId="0" borderId="8" xfId="0" applyNumberFormat="1" applyFont="1" applyBorder="1" applyAlignment="1">
      <alignment vertical="center"/>
    </xf>
    <xf numFmtId="182" fontId="6" fillId="0" borderId="5" xfId="0" applyNumberFormat="1" applyFont="1" applyBorder="1" applyAlignment="1">
      <alignment vertical="center"/>
    </xf>
    <xf numFmtId="182" fontId="1" fillId="0" borderId="0" xfId="0" applyNumberFormat="1" applyFont="1" applyBorder="1" applyAlignment="1">
      <alignment vertical="center"/>
    </xf>
    <xf numFmtId="184" fontId="6" fillId="0" borderId="8" xfId="0" applyNumberFormat="1" applyFont="1" applyBorder="1" applyAlignment="1">
      <alignment horizontal="right" vertical="center"/>
    </xf>
    <xf numFmtId="188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right"/>
    </xf>
    <xf numFmtId="188" fontId="6" fillId="0" borderId="8" xfId="0" applyNumberFormat="1" applyFont="1" applyBorder="1" applyAlignment="1">
      <alignment horizontal="right" vertical="center"/>
    </xf>
    <xf numFmtId="41" fontId="8" fillId="0" borderId="8" xfId="0" applyNumberFormat="1" applyFont="1" applyBorder="1" applyAlignment="1">
      <alignment vertical="center"/>
    </xf>
    <xf numFmtId="41" fontId="6" fillId="0" borderId="8" xfId="0" applyNumberFormat="1" applyFont="1" applyBorder="1" applyAlignment="1">
      <alignment horizontal="right" vertical="center"/>
    </xf>
    <xf numFmtId="41" fontId="8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showGridLines="0" tabSelected="1" zoomScale="120" zoomScaleNormal="120" workbookViewId="0" topLeftCell="A1">
      <selection activeCell="I11" sqref="I11"/>
    </sheetView>
  </sheetViews>
  <sheetFormatPr defaultColWidth="9.00390625" defaultRowHeight="13.5"/>
  <cols>
    <col min="1" max="1" width="0.875" style="3" customWidth="1"/>
    <col min="2" max="3" width="1.875" style="3" customWidth="1"/>
    <col min="4" max="4" width="33.00390625" style="3" customWidth="1"/>
    <col min="5" max="5" width="0.875" style="3" customWidth="1"/>
    <col min="6" max="8" width="11.625" style="3" customWidth="1"/>
    <col min="9" max="9" width="16.75390625" style="3" customWidth="1"/>
    <col min="10" max="10" width="4.625" style="1" customWidth="1"/>
    <col min="11" max="11" width="1.12109375" style="3" customWidth="1"/>
    <col min="12" max="16384" width="9.00390625" style="3" customWidth="1"/>
  </cols>
  <sheetData>
    <row r="1" spans="1:10" ht="19.5" customHeight="1">
      <c r="A1" s="1"/>
      <c r="B1" s="1"/>
      <c r="D1" s="26"/>
      <c r="E1" s="51" t="s">
        <v>130</v>
      </c>
      <c r="F1" s="52"/>
      <c r="G1" s="52"/>
      <c r="H1" s="52"/>
      <c r="J1" s="2"/>
    </row>
    <row r="2" spans="1:10" ht="10.5" customHeight="1">
      <c r="A2" s="1"/>
      <c r="B2" s="1"/>
      <c r="D2" s="26"/>
      <c r="E2" s="27"/>
      <c r="F2" s="26"/>
      <c r="G2" s="26"/>
      <c r="H2" s="26"/>
      <c r="I2" s="35" t="s">
        <v>0</v>
      </c>
      <c r="J2" s="2"/>
    </row>
    <row r="3" spans="1:9" ht="3" customHeight="1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>
      <c r="A4" s="47" t="s">
        <v>1</v>
      </c>
      <c r="B4" s="48"/>
      <c r="C4" s="48"/>
      <c r="D4" s="48"/>
      <c r="E4" s="49"/>
      <c r="F4" s="5" t="s">
        <v>133</v>
      </c>
      <c r="G4" s="4" t="s">
        <v>132</v>
      </c>
      <c r="H4" s="5" t="s">
        <v>2</v>
      </c>
      <c r="I4" s="14" t="s">
        <v>134</v>
      </c>
    </row>
    <row r="5" spans="1:10" s="21" customFormat="1" ht="9.75" customHeight="1">
      <c r="A5" s="7"/>
      <c r="B5" s="53" t="s">
        <v>3</v>
      </c>
      <c r="C5" s="53"/>
      <c r="D5" s="53"/>
      <c r="E5" s="17"/>
      <c r="F5" s="28">
        <v>10396</v>
      </c>
      <c r="G5" s="18">
        <v>10861</v>
      </c>
      <c r="H5" s="19">
        <f>G5-F5</f>
        <v>465</v>
      </c>
      <c r="I5" s="20">
        <f>G5/$G$5*100</f>
        <v>100</v>
      </c>
      <c r="J5" s="6"/>
    </row>
    <row r="6" spans="2:10" s="21" customFormat="1" ht="8.25" customHeight="1">
      <c r="B6" s="42" t="s">
        <v>4</v>
      </c>
      <c r="C6" s="42"/>
      <c r="D6" s="42"/>
      <c r="E6" s="17"/>
      <c r="F6" s="28">
        <v>205</v>
      </c>
      <c r="G6" s="18">
        <v>250</v>
      </c>
      <c r="H6" s="19">
        <f aca="true" t="shared" si="0" ref="H6:H58">G6-F6</f>
        <v>45</v>
      </c>
      <c r="I6" s="20">
        <f>G6/$G$5*100</f>
        <v>2.3018138292974863</v>
      </c>
      <c r="J6" s="6"/>
    </row>
    <row r="7" spans="1:10" s="21" customFormat="1" ht="8.25" customHeight="1">
      <c r="A7" s="6"/>
      <c r="B7" s="7"/>
      <c r="C7" s="42" t="s">
        <v>5</v>
      </c>
      <c r="D7" s="42"/>
      <c r="E7" s="17"/>
      <c r="F7" s="28">
        <v>8</v>
      </c>
      <c r="G7" s="18">
        <v>17</v>
      </c>
      <c r="H7" s="19">
        <f t="shared" si="0"/>
        <v>9</v>
      </c>
      <c r="I7" s="20">
        <f aca="true" t="shared" si="1" ref="I7:I58">G7/$G$5*100</f>
        <v>0.1565233403922291</v>
      </c>
      <c r="J7" s="6"/>
    </row>
    <row r="8" spans="1:10" s="21" customFormat="1" ht="8.25" customHeight="1">
      <c r="A8" s="6"/>
      <c r="B8" s="7"/>
      <c r="C8" s="42" t="s">
        <v>6</v>
      </c>
      <c r="D8" s="42"/>
      <c r="E8" s="17"/>
      <c r="F8" s="28">
        <v>27</v>
      </c>
      <c r="G8" s="18">
        <v>36</v>
      </c>
      <c r="H8" s="19">
        <f>G8-F8</f>
        <v>9</v>
      </c>
      <c r="I8" s="20">
        <f>G8/$G$5*100</f>
        <v>0.331461191418838</v>
      </c>
      <c r="J8" s="6"/>
    </row>
    <row r="9" spans="1:10" s="21" customFormat="1" ht="8.25" customHeight="1">
      <c r="A9" s="6"/>
      <c r="B9" s="7"/>
      <c r="C9" s="7"/>
      <c r="D9" s="7" t="s">
        <v>7</v>
      </c>
      <c r="E9" s="17"/>
      <c r="F9" s="28">
        <v>25</v>
      </c>
      <c r="G9" s="18">
        <v>34</v>
      </c>
      <c r="H9" s="19">
        <f t="shared" si="0"/>
        <v>9</v>
      </c>
      <c r="I9" s="20">
        <f t="shared" si="1"/>
        <v>0.3130466807844582</v>
      </c>
      <c r="J9" s="6"/>
    </row>
    <row r="10" spans="1:10" s="21" customFormat="1" ht="8.25" customHeight="1">
      <c r="A10" s="6"/>
      <c r="B10" s="7"/>
      <c r="C10" s="7"/>
      <c r="D10" s="7" t="s">
        <v>8</v>
      </c>
      <c r="E10" s="17"/>
      <c r="F10" s="24">
        <v>2</v>
      </c>
      <c r="G10" s="22">
        <v>2</v>
      </c>
      <c r="H10" s="19">
        <f t="shared" si="0"/>
        <v>0</v>
      </c>
      <c r="I10" s="20">
        <f t="shared" si="1"/>
        <v>0.01841451063437989</v>
      </c>
      <c r="J10" s="6"/>
    </row>
    <row r="11" spans="1:10" s="21" customFormat="1" ht="8.25" customHeight="1">
      <c r="A11" s="6"/>
      <c r="B11" s="7"/>
      <c r="C11" s="42" t="s">
        <v>9</v>
      </c>
      <c r="D11" s="42"/>
      <c r="E11" s="17"/>
      <c r="F11" s="28">
        <v>86</v>
      </c>
      <c r="G11" s="18">
        <v>100</v>
      </c>
      <c r="H11" s="19">
        <f t="shared" si="0"/>
        <v>14</v>
      </c>
      <c r="I11" s="20">
        <f t="shared" si="1"/>
        <v>0.9207255317189945</v>
      </c>
      <c r="J11" s="6"/>
    </row>
    <row r="12" spans="1:10" s="21" customFormat="1" ht="8.25" customHeight="1">
      <c r="A12" s="6"/>
      <c r="B12" s="7"/>
      <c r="C12" s="42" t="s">
        <v>10</v>
      </c>
      <c r="D12" s="42"/>
      <c r="E12" s="17"/>
      <c r="F12" s="28">
        <v>40</v>
      </c>
      <c r="G12" s="18">
        <v>53</v>
      </c>
      <c r="H12" s="19">
        <f t="shared" si="0"/>
        <v>13</v>
      </c>
      <c r="I12" s="20">
        <f t="shared" si="1"/>
        <v>0.48798453181106716</v>
      </c>
      <c r="J12" s="6"/>
    </row>
    <row r="13" spans="1:10" s="21" customFormat="1" ht="8.25" customHeight="1">
      <c r="A13" s="6"/>
      <c r="B13" s="7"/>
      <c r="C13" s="7"/>
      <c r="D13" s="7" t="s">
        <v>11</v>
      </c>
      <c r="E13" s="17"/>
      <c r="F13" s="28">
        <v>9</v>
      </c>
      <c r="G13" s="18">
        <v>11</v>
      </c>
      <c r="H13" s="19">
        <f t="shared" si="0"/>
        <v>2</v>
      </c>
      <c r="I13" s="20">
        <f t="shared" si="1"/>
        <v>0.1012798084890894</v>
      </c>
      <c r="J13" s="6"/>
    </row>
    <row r="14" spans="1:10" s="21" customFormat="1" ht="8.25" customHeight="1">
      <c r="A14" s="6"/>
      <c r="B14" s="7"/>
      <c r="C14" s="7"/>
      <c r="D14" s="7" t="s">
        <v>12</v>
      </c>
      <c r="E14" s="17"/>
      <c r="F14" s="28">
        <v>29</v>
      </c>
      <c r="G14" s="18">
        <v>37</v>
      </c>
      <c r="H14" s="19">
        <f t="shared" si="0"/>
        <v>8</v>
      </c>
      <c r="I14" s="20">
        <f t="shared" si="1"/>
        <v>0.340668446736028</v>
      </c>
      <c r="J14" s="6"/>
    </row>
    <row r="15" spans="1:10" s="21" customFormat="1" ht="8.25" customHeight="1">
      <c r="A15" s="6"/>
      <c r="B15" s="7"/>
      <c r="C15" s="7"/>
      <c r="D15" s="7" t="s">
        <v>13</v>
      </c>
      <c r="E15" s="17"/>
      <c r="F15" s="28">
        <v>2</v>
      </c>
      <c r="G15" s="18">
        <v>5</v>
      </c>
      <c r="H15" s="19">
        <f t="shared" si="0"/>
        <v>3</v>
      </c>
      <c r="I15" s="20">
        <f t="shared" si="1"/>
        <v>0.04603627658594973</v>
      </c>
      <c r="J15" s="6"/>
    </row>
    <row r="16" spans="1:10" s="21" customFormat="1" ht="8.25" customHeight="1">
      <c r="A16" s="6"/>
      <c r="B16" s="7"/>
      <c r="C16" s="42" t="s">
        <v>131</v>
      </c>
      <c r="D16" s="42"/>
      <c r="E16" s="17"/>
      <c r="F16" s="24" t="s">
        <v>128</v>
      </c>
      <c r="G16" s="24">
        <v>1</v>
      </c>
      <c r="H16" s="19">
        <v>-1</v>
      </c>
      <c r="I16" s="33" t="s">
        <v>128</v>
      </c>
      <c r="J16" s="6"/>
    </row>
    <row r="17" spans="1:10" s="21" customFormat="1" ht="8.25" customHeight="1">
      <c r="A17" s="6"/>
      <c r="B17" s="7"/>
      <c r="C17" s="50" t="s">
        <v>14</v>
      </c>
      <c r="D17" s="50"/>
      <c r="E17" s="17"/>
      <c r="F17" s="28">
        <v>44</v>
      </c>
      <c r="G17" s="18">
        <v>43</v>
      </c>
      <c r="H17" s="19">
        <f t="shared" si="0"/>
        <v>-1</v>
      </c>
      <c r="I17" s="20">
        <f t="shared" si="1"/>
        <v>0.3959119786391676</v>
      </c>
      <c r="J17" s="6"/>
    </row>
    <row r="18" spans="1:10" s="21" customFormat="1" ht="8.25" customHeight="1">
      <c r="A18" s="6"/>
      <c r="B18" s="42" t="s">
        <v>15</v>
      </c>
      <c r="C18" s="42"/>
      <c r="D18" s="42"/>
      <c r="E18" s="17"/>
      <c r="F18" s="28">
        <v>3219</v>
      </c>
      <c r="G18" s="18">
        <v>3279</v>
      </c>
      <c r="H18" s="19">
        <f t="shared" si="0"/>
        <v>60</v>
      </c>
      <c r="I18" s="20">
        <f t="shared" si="1"/>
        <v>30.19059018506583</v>
      </c>
      <c r="J18" s="6"/>
    </row>
    <row r="19" spans="1:10" s="21" customFormat="1" ht="8.25" customHeight="1">
      <c r="A19" s="6"/>
      <c r="B19" s="7"/>
      <c r="C19" s="42" t="s">
        <v>16</v>
      </c>
      <c r="D19" s="42"/>
      <c r="E19" s="17"/>
      <c r="F19" s="28">
        <v>3125</v>
      </c>
      <c r="G19" s="18">
        <v>3188</v>
      </c>
      <c r="H19" s="19">
        <f t="shared" si="0"/>
        <v>63</v>
      </c>
      <c r="I19" s="20">
        <f t="shared" si="1"/>
        <v>29.352729951201546</v>
      </c>
      <c r="J19" s="6"/>
    </row>
    <row r="20" spans="1:10" s="21" customFormat="1" ht="8.25" customHeight="1">
      <c r="A20" s="6"/>
      <c r="B20" s="7"/>
      <c r="C20" s="7"/>
      <c r="D20" s="7" t="s">
        <v>17</v>
      </c>
      <c r="E20" s="17"/>
      <c r="F20" s="28">
        <v>48</v>
      </c>
      <c r="G20" s="18">
        <v>45</v>
      </c>
      <c r="H20" s="19">
        <f t="shared" si="0"/>
        <v>-3</v>
      </c>
      <c r="I20" s="20">
        <f t="shared" si="1"/>
        <v>0.41432648927354754</v>
      </c>
      <c r="J20" s="6"/>
    </row>
    <row r="21" spans="1:10" s="21" customFormat="1" ht="8.25" customHeight="1">
      <c r="A21" s="6"/>
      <c r="B21" s="7"/>
      <c r="C21" s="7"/>
      <c r="D21" s="7" t="s">
        <v>18</v>
      </c>
      <c r="E21" s="17"/>
      <c r="F21" s="28">
        <v>117</v>
      </c>
      <c r="G21" s="18">
        <v>94</v>
      </c>
      <c r="H21" s="19">
        <f t="shared" si="0"/>
        <v>-23</v>
      </c>
      <c r="I21" s="20">
        <f t="shared" si="1"/>
        <v>0.8654819998158548</v>
      </c>
      <c r="J21" s="6"/>
    </row>
    <row r="22" spans="1:10" s="21" customFormat="1" ht="8.25" customHeight="1">
      <c r="A22" s="6"/>
      <c r="B22" s="7"/>
      <c r="C22" s="7"/>
      <c r="D22" s="7" t="s">
        <v>19</v>
      </c>
      <c r="E22" s="17"/>
      <c r="F22" s="28">
        <v>614</v>
      </c>
      <c r="G22" s="18">
        <v>581</v>
      </c>
      <c r="H22" s="19">
        <f t="shared" si="0"/>
        <v>-33</v>
      </c>
      <c r="I22" s="20">
        <f t="shared" si="1"/>
        <v>5.349415339287359</v>
      </c>
      <c r="J22" s="6"/>
    </row>
    <row r="23" spans="1:10" s="21" customFormat="1" ht="8.25" customHeight="1">
      <c r="A23" s="6"/>
      <c r="B23" s="7"/>
      <c r="C23" s="7"/>
      <c r="D23" s="7" t="s">
        <v>20</v>
      </c>
      <c r="E23" s="17"/>
      <c r="F23" s="28">
        <v>289</v>
      </c>
      <c r="G23" s="18">
        <v>289</v>
      </c>
      <c r="H23" s="19">
        <f t="shared" si="0"/>
        <v>0</v>
      </c>
      <c r="I23" s="20">
        <f t="shared" si="1"/>
        <v>2.6608967866678945</v>
      </c>
      <c r="J23" s="6"/>
    </row>
    <row r="24" spans="1:10" s="21" customFormat="1" ht="8.25" customHeight="1">
      <c r="A24" s="6"/>
      <c r="B24" s="7"/>
      <c r="C24" s="7"/>
      <c r="D24" s="7" t="s">
        <v>21</v>
      </c>
      <c r="E24" s="17"/>
      <c r="F24" s="28">
        <v>126</v>
      </c>
      <c r="G24" s="18">
        <v>122</v>
      </c>
      <c r="H24" s="19">
        <f t="shared" si="0"/>
        <v>-4</v>
      </c>
      <c r="I24" s="20">
        <f t="shared" si="1"/>
        <v>1.1232851486971733</v>
      </c>
      <c r="J24" s="6"/>
    </row>
    <row r="25" spans="1:10" s="21" customFormat="1" ht="8.25" customHeight="1">
      <c r="A25" s="6"/>
      <c r="B25" s="7"/>
      <c r="C25" s="7"/>
      <c r="D25" s="7" t="s">
        <v>22</v>
      </c>
      <c r="E25" s="17"/>
      <c r="F25" s="28">
        <v>237</v>
      </c>
      <c r="G25" s="18">
        <v>244</v>
      </c>
      <c r="H25" s="19">
        <f t="shared" si="0"/>
        <v>7</v>
      </c>
      <c r="I25" s="20">
        <f t="shared" si="1"/>
        <v>2.2465702973943467</v>
      </c>
      <c r="J25" s="6"/>
    </row>
    <row r="26" spans="1:10" s="21" customFormat="1" ht="8.25" customHeight="1">
      <c r="A26" s="6"/>
      <c r="B26" s="7"/>
      <c r="C26" s="7"/>
      <c r="D26" s="7" t="s">
        <v>23</v>
      </c>
      <c r="E26" s="17"/>
      <c r="F26" s="28">
        <v>176</v>
      </c>
      <c r="G26" s="18">
        <v>184</v>
      </c>
      <c r="H26" s="19">
        <f t="shared" si="0"/>
        <v>8</v>
      </c>
      <c r="I26" s="20">
        <f t="shared" si="1"/>
        <v>1.69413497836295</v>
      </c>
      <c r="J26" s="6"/>
    </row>
    <row r="27" spans="1:10" s="21" customFormat="1" ht="8.25" customHeight="1">
      <c r="A27" s="6"/>
      <c r="B27" s="7"/>
      <c r="C27" s="7"/>
      <c r="D27" s="7" t="s">
        <v>24</v>
      </c>
      <c r="E27" s="17"/>
      <c r="F27" s="28">
        <v>231</v>
      </c>
      <c r="G27" s="18">
        <v>239</v>
      </c>
      <c r="H27" s="19">
        <f t="shared" si="0"/>
        <v>8</v>
      </c>
      <c r="I27" s="20">
        <f t="shared" si="1"/>
        <v>2.200534020808397</v>
      </c>
      <c r="J27" s="6"/>
    </row>
    <row r="28" spans="1:10" s="21" customFormat="1" ht="8.25" customHeight="1">
      <c r="A28" s="6"/>
      <c r="B28" s="7"/>
      <c r="C28" s="7"/>
      <c r="D28" s="7" t="s">
        <v>25</v>
      </c>
      <c r="E28" s="17"/>
      <c r="F28" s="28">
        <v>16</v>
      </c>
      <c r="G28" s="18">
        <v>8</v>
      </c>
      <c r="H28" s="19">
        <f t="shared" si="0"/>
        <v>-8</v>
      </c>
      <c r="I28" s="20">
        <f t="shared" si="1"/>
        <v>0.07365804253751956</v>
      </c>
      <c r="J28" s="6"/>
    </row>
    <row r="29" spans="1:10" s="21" customFormat="1" ht="8.25" customHeight="1">
      <c r="A29" s="6"/>
      <c r="B29" s="7"/>
      <c r="C29" s="7"/>
      <c r="D29" s="7" t="s">
        <v>26</v>
      </c>
      <c r="E29" s="17"/>
      <c r="F29" s="28">
        <v>567</v>
      </c>
      <c r="G29" s="18">
        <v>578</v>
      </c>
      <c r="H29" s="19">
        <f t="shared" si="0"/>
        <v>11</v>
      </c>
      <c r="I29" s="20">
        <f t="shared" si="1"/>
        <v>5.321793573335789</v>
      </c>
      <c r="J29" s="6"/>
    </row>
    <row r="30" spans="1:10" s="21" customFormat="1" ht="8.25" customHeight="1">
      <c r="A30" s="6"/>
      <c r="B30" s="7"/>
      <c r="C30" s="7"/>
      <c r="D30" s="7" t="s">
        <v>27</v>
      </c>
      <c r="E30" s="17"/>
      <c r="F30" s="28">
        <v>16</v>
      </c>
      <c r="G30" s="18">
        <v>10</v>
      </c>
      <c r="H30" s="19">
        <f t="shared" si="0"/>
        <v>-6</v>
      </c>
      <c r="I30" s="20">
        <f t="shared" si="1"/>
        <v>0.09207255317189945</v>
      </c>
      <c r="J30" s="6"/>
    </row>
    <row r="31" spans="1:10" s="21" customFormat="1" ht="8.25" customHeight="1">
      <c r="A31" s="6"/>
      <c r="B31" s="7"/>
      <c r="C31" s="7"/>
      <c r="D31" s="7" t="s">
        <v>28</v>
      </c>
      <c r="E31" s="17"/>
      <c r="F31" s="28">
        <v>102</v>
      </c>
      <c r="G31" s="18">
        <v>103</v>
      </c>
      <c r="H31" s="19">
        <f t="shared" si="0"/>
        <v>1</v>
      </c>
      <c r="I31" s="20">
        <f t="shared" si="1"/>
        <v>0.9483472976705644</v>
      </c>
      <c r="J31" s="6"/>
    </row>
    <row r="32" spans="1:10" s="21" customFormat="1" ht="8.25" customHeight="1">
      <c r="A32" s="6"/>
      <c r="B32" s="7"/>
      <c r="C32" s="7"/>
      <c r="D32" s="7" t="s">
        <v>29</v>
      </c>
      <c r="E32" s="17"/>
      <c r="F32" s="28">
        <v>50</v>
      </c>
      <c r="G32" s="18">
        <v>46</v>
      </c>
      <c r="H32" s="19">
        <f t="shared" si="0"/>
        <v>-4</v>
      </c>
      <c r="I32" s="20">
        <f t="shared" si="1"/>
        <v>0.4235337445907375</v>
      </c>
      <c r="J32" s="6"/>
    </row>
    <row r="33" spans="1:10" s="21" customFormat="1" ht="8.25" customHeight="1">
      <c r="A33" s="6"/>
      <c r="B33" s="7"/>
      <c r="C33" s="7"/>
      <c r="D33" s="7" t="s">
        <v>30</v>
      </c>
      <c r="E33" s="17"/>
      <c r="F33" s="28">
        <v>28</v>
      </c>
      <c r="G33" s="18">
        <v>39</v>
      </c>
      <c r="H33" s="19">
        <f t="shared" si="0"/>
        <v>11</v>
      </c>
      <c r="I33" s="20">
        <f t="shared" si="1"/>
        <v>0.3590829573704079</v>
      </c>
      <c r="J33" s="6"/>
    </row>
    <row r="34" spans="1:10" s="21" customFormat="1" ht="8.25" customHeight="1">
      <c r="A34" s="6"/>
      <c r="B34" s="7"/>
      <c r="C34" s="7"/>
      <c r="D34" s="7" t="s">
        <v>31</v>
      </c>
      <c r="E34" s="17"/>
      <c r="F34" s="28">
        <v>68</v>
      </c>
      <c r="G34" s="18">
        <v>77</v>
      </c>
      <c r="H34" s="19">
        <f t="shared" si="0"/>
        <v>9</v>
      </c>
      <c r="I34" s="20">
        <f t="shared" si="1"/>
        <v>0.7089586594236258</v>
      </c>
      <c r="J34" s="6"/>
    </row>
    <row r="35" spans="1:10" s="21" customFormat="1" ht="8.25" customHeight="1">
      <c r="A35" s="6"/>
      <c r="B35" s="7"/>
      <c r="C35" s="7"/>
      <c r="D35" s="7" t="s">
        <v>32</v>
      </c>
      <c r="E35" s="17"/>
      <c r="F35" s="28">
        <v>50</v>
      </c>
      <c r="G35" s="18">
        <v>61</v>
      </c>
      <c r="H35" s="19">
        <f t="shared" si="0"/>
        <v>11</v>
      </c>
      <c r="I35" s="20">
        <f t="shared" si="1"/>
        <v>0.5616425743485867</v>
      </c>
      <c r="J35" s="6"/>
    </row>
    <row r="36" spans="1:10" s="21" customFormat="1" ht="8.25" customHeight="1">
      <c r="A36" s="6"/>
      <c r="B36" s="7"/>
      <c r="C36" s="7"/>
      <c r="D36" s="7" t="s">
        <v>33</v>
      </c>
      <c r="E36" s="17"/>
      <c r="F36" s="28">
        <v>17</v>
      </c>
      <c r="G36" s="18">
        <v>11</v>
      </c>
      <c r="H36" s="19">
        <f t="shared" si="0"/>
        <v>-6</v>
      </c>
      <c r="I36" s="20">
        <f t="shared" si="1"/>
        <v>0.1012798084890894</v>
      </c>
      <c r="J36" s="6"/>
    </row>
    <row r="37" spans="1:10" s="21" customFormat="1" ht="8.25" customHeight="1">
      <c r="A37" s="6"/>
      <c r="B37" s="7"/>
      <c r="C37" s="7"/>
      <c r="D37" s="7" t="s">
        <v>34</v>
      </c>
      <c r="E37" s="17"/>
      <c r="F37" s="28">
        <v>86</v>
      </c>
      <c r="G37" s="18">
        <v>97</v>
      </c>
      <c r="H37" s="19">
        <f t="shared" si="0"/>
        <v>11</v>
      </c>
      <c r="I37" s="20">
        <f t="shared" si="1"/>
        <v>0.8931037657674248</v>
      </c>
      <c r="J37" s="6"/>
    </row>
    <row r="38" spans="1:10" s="21" customFormat="1" ht="8.25" customHeight="1">
      <c r="A38" s="6"/>
      <c r="B38" s="7"/>
      <c r="C38" s="7"/>
      <c r="D38" s="7" t="s">
        <v>35</v>
      </c>
      <c r="E38" s="17"/>
      <c r="F38" s="28">
        <v>54</v>
      </c>
      <c r="G38" s="18">
        <v>77</v>
      </c>
      <c r="H38" s="19">
        <f t="shared" si="0"/>
        <v>23</v>
      </c>
      <c r="I38" s="20">
        <f t="shared" si="1"/>
        <v>0.7089586594236258</v>
      </c>
      <c r="J38" s="6"/>
    </row>
    <row r="39" spans="1:10" s="21" customFormat="1" ht="8.25" customHeight="1">
      <c r="A39" s="6"/>
      <c r="B39" s="7"/>
      <c r="C39" s="7"/>
      <c r="D39" s="7" t="s">
        <v>36</v>
      </c>
      <c r="E39" s="17"/>
      <c r="F39" s="28">
        <v>42</v>
      </c>
      <c r="G39" s="18">
        <v>47</v>
      </c>
      <c r="H39" s="19">
        <f t="shared" si="0"/>
        <v>5</v>
      </c>
      <c r="I39" s="20">
        <f t="shared" si="1"/>
        <v>0.4327409999079274</v>
      </c>
      <c r="J39" s="6"/>
    </row>
    <row r="40" spans="1:10" s="21" customFormat="1" ht="8.25" customHeight="1">
      <c r="A40" s="6"/>
      <c r="B40" s="7"/>
      <c r="C40" s="7"/>
      <c r="D40" s="7" t="s">
        <v>37</v>
      </c>
      <c r="E40" s="17"/>
      <c r="F40" s="28">
        <v>191</v>
      </c>
      <c r="G40" s="18">
        <v>236</v>
      </c>
      <c r="H40" s="19">
        <f t="shared" si="0"/>
        <v>45</v>
      </c>
      <c r="I40" s="20">
        <f t="shared" si="1"/>
        <v>2.172912254856827</v>
      </c>
      <c r="J40" s="6"/>
    </row>
    <row r="41" spans="1:10" s="21" customFormat="1" ht="8.25" customHeight="1">
      <c r="A41" s="6"/>
      <c r="B41" s="7"/>
      <c r="C41" s="42" t="s">
        <v>38</v>
      </c>
      <c r="D41" s="42"/>
      <c r="E41" s="17"/>
      <c r="F41" s="28">
        <v>94</v>
      </c>
      <c r="G41" s="18">
        <v>91</v>
      </c>
      <c r="H41" s="19">
        <f t="shared" si="0"/>
        <v>-3</v>
      </c>
      <c r="I41" s="20">
        <f t="shared" si="1"/>
        <v>0.8378602338642851</v>
      </c>
      <c r="J41" s="6"/>
    </row>
    <row r="42" spans="1:10" s="21" customFormat="1" ht="8.25" customHeight="1">
      <c r="A42" s="6"/>
      <c r="B42" s="7"/>
      <c r="C42" s="7"/>
      <c r="D42" s="7" t="s">
        <v>33</v>
      </c>
      <c r="E42" s="17"/>
      <c r="F42" s="28">
        <v>30</v>
      </c>
      <c r="G42" s="18">
        <v>27</v>
      </c>
      <c r="H42" s="19">
        <f t="shared" si="0"/>
        <v>-3</v>
      </c>
      <c r="I42" s="20">
        <f t="shared" si="1"/>
        <v>0.24859589356412853</v>
      </c>
      <c r="J42" s="6"/>
    </row>
    <row r="43" spans="1:10" s="21" customFormat="1" ht="8.25" customHeight="1">
      <c r="A43" s="6"/>
      <c r="B43" s="7"/>
      <c r="C43" s="7"/>
      <c r="D43" s="7" t="s">
        <v>39</v>
      </c>
      <c r="E43" s="17"/>
      <c r="F43" s="28">
        <v>64</v>
      </c>
      <c r="G43" s="18">
        <v>64</v>
      </c>
      <c r="H43" s="19">
        <f t="shared" si="0"/>
        <v>0</v>
      </c>
      <c r="I43" s="20">
        <f t="shared" si="1"/>
        <v>0.5892643403001565</v>
      </c>
      <c r="J43" s="6"/>
    </row>
    <row r="44" spans="1:10" s="21" customFormat="1" ht="8.25" customHeight="1">
      <c r="A44" s="6"/>
      <c r="B44" s="42" t="s">
        <v>40</v>
      </c>
      <c r="C44" s="42"/>
      <c r="D44" s="42"/>
      <c r="E44" s="17"/>
      <c r="F44" s="28">
        <v>35</v>
      </c>
      <c r="G44" s="18">
        <v>40</v>
      </c>
      <c r="H44" s="19">
        <f t="shared" si="0"/>
        <v>5</v>
      </c>
      <c r="I44" s="20">
        <f t="shared" si="1"/>
        <v>0.3682902126875978</v>
      </c>
      <c r="J44" s="6"/>
    </row>
    <row r="45" spans="1:10" s="21" customFormat="1" ht="8.25" customHeight="1">
      <c r="A45" s="6"/>
      <c r="B45" s="7"/>
      <c r="C45" s="42" t="s">
        <v>41</v>
      </c>
      <c r="D45" s="42"/>
      <c r="E45" s="17"/>
      <c r="F45" s="28">
        <v>19</v>
      </c>
      <c r="G45" s="18">
        <v>16</v>
      </c>
      <c r="H45" s="19">
        <f t="shared" si="0"/>
        <v>-3</v>
      </c>
      <c r="I45" s="20">
        <f t="shared" si="1"/>
        <v>0.14731608507503913</v>
      </c>
      <c r="J45" s="6"/>
    </row>
    <row r="46" spans="1:10" s="21" customFormat="1" ht="8.25" customHeight="1">
      <c r="A46" s="6"/>
      <c r="B46" s="7"/>
      <c r="C46" s="42" t="s">
        <v>13</v>
      </c>
      <c r="D46" s="42"/>
      <c r="E46" s="17"/>
      <c r="F46" s="28">
        <v>16</v>
      </c>
      <c r="G46" s="18">
        <v>24</v>
      </c>
      <c r="H46" s="19">
        <f t="shared" si="0"/>
        <v>8</v>
      </c>
      <c r="I46" s="20">
        <f t="shared" si="1"/>
        <v>0.22097412761255872</v>
      </c>
      <c r="J46" s="6"/>
    </row>
    <row r="47" spans="1:10" s="21" customFormat="1" ht="8.25" customHeight="1">
      <c r="A47" s="6"/>
      <c r="B47" s="42" t="s">
        <v>42</v>
      </c>
      <c r="C47" s="42"/>
      <c r="D47" s="42"/>
      <c r="E47" s="17"/>
      <c r="F47" s="28">
        <v>188</v>
      </c>
      <c r="G47" s="18">
        <v>226</v>
      </c>
      <c r="H47" s="19">
        <f t="shared" si="0"/>
        <v>38</v>
      </c>
      <c r="I47" s="20">
        <f t="shared" si="1"/>
        <v>2.080839701684928</v>
      </c>
      <c r="J47" s="6"/>
    </row>
    <row r="48" spans="1:10" s="21" customFormat="1" ht="8.25" customHeight="1">
      <c r="A48" s="6"/>
      <c r="B48" s="7"/>
      <c r="C48" s="42" t="s">
        <v>43</v>
      </c>
      <c r="D48" s="42"/>
      <c r="E48" s="17"/>
      <c r="F48" s="28">
        <v>133</v>
      </c>
      <c r="G48" s="18">
        <v>159</v>
      </c>
      <c r="H48" s="19">
        <f t="shared" si="0"/>
        <v>26</v>
      </c>
      <c r="I48" s="20">
        <f t="shared" si="1"/>
        <v>1.4639535954332012</v>
      </c>
      <c r="J48" s="6"/>
    </row>
    <row r="49" spans="1:10" s="21" customFormat="1" ht="8.25" customHeight="1">
      <c r="A49" s="6"/>
      <c r="B49" s="7"/>
      <c r="C49" s="42" t="s">
        <v>13</v>
      </c>
      <c r="D49" s="42"/>
      <c r="E49" s="17"/>
      <c r="F49" s="28">
        <v>55</v>
      </c>
      <c r="G49" s="18">
        <v>67</v>
      </c>
      <c r="H49" s="19">
        <f t="shared" si="0"/>
        <v>12</v>
      </c>
      <c r="I49" s="20">
        <f t="shared" si="1"/>
        <v>0.6168861062517264</v>
      </c>
      <c r="J49" s="6"/>
    </row>
    <row r="50" spans="1:10" s="21" customFormat="1" ht="8.25" customHeight="1">
      <c r="A50" s="6"/>
      <c r="B50" s="42" t="s">
        <v>44</v>
      </c>
      <c r="C50" s="42"/>
      <c r="D50" s="42"/>
      <c r="E50" s="17"/>
      <c r="F50" s="28">
        <v>77</v>
      </c>
      <c r="G50" s="18">
        <v>62</v>
      </c>
      <c r="H50" s="19">
        <f t="shared" si="0"/>
        <v>-15</v>
      </c>
      <c r="I50" s="20">
        <f t="shared" si="1"/>
        <v>0.5708498296657766</v>
      </c>
      <c r="J50" s="6"/>
    </row>
    <row r="51" spans="1:10" s="21" customFormat="1" ht="8.25" customHeight="1">
      <c r="A51" s="6"/>
      <c r="B51" s="7"/>
      <c r="C51" s="42" t="s">
        <v>45</v>
      </c>
      <c r="D51" s="42"/>
      <c r="E51" s="17"/>
      <c r="F51" s="28">
        <v>61</v>
      </c>
      <c r="G51" s="18">
        <v>38</v>
      </c>
      <c r="H51" s="19">
        <f t="shared" si="0"/>
        <v>-23</v>
      </c>
      <c r="I51" s="20">
        <f t="shared" si="1"/>
        <v>0.34987570205321794</v>
      </c>
      <c r="J51" s="6"/>
    </row>
    <row r="52" spans="1:10" s="21" customFormat="1" ht="8.25" customHeight="1">
      <c r="A52" s="6"/>
      <c r="B52" s="7"/>
      <c r="C52" s="42" t="s">
        <v>46</v>
      </c>
      <c r="D52" s="42"/>
      <c r="E52" s="17"/>
      <c r="F52" s="28">
        <v>16</v>
      </c>
      <c r="G52" s="18">
        <v>24</v>
      </c>
      <c r="H52" s="19">
        <f t="shared" si="0"/>
        <v>8</v>
      </c>
      <c r="I52" s="20">
        <f t="shared" si="1"/>
        <v>0.22097412761255872</v>
      </c>
      <c r="J52" s="6"/>
    </row>
    <row r="53" spans="1:10" s="21" customFormat="1" ht="8.25" customHeight="1">
      <c r="A53" s="6"/>
      <c r="B53" s="42" t="s">
        <v>47</v>
      </c>
      <c r="C53" s="42"/>
      <c r="D53" s="42"/>
      <c r="E53" s="17"/>
      <c r="F53" s="28">
        <v>126</v>
      </c>
      <c r="G53" s="18">
        <v>159</v>
      </c>
      <c r="H53" s="19">
        <f t="shared" si="0"/>
        <v>33</v>
      </c>
      <c r="I53" s="20">
        <f t="shared" si="1"/>
        <v>1.4639535954332012</v>
      </c>
      <c r="J53" s="6"/>
    </row>
    <row r="54" spans="1:10" s="21" customFormat="1" ht="8.25" customHeight="1">
      <c r="A54" s="6"/>
      <c r="B54" s="7"/>
      <c r="C54" s="42" t="s">
        <v>48</v>
      </c>
      <c r="D54" s="42"/>
      <c r="E54" s="17"/>
      <c r="F54" s="28">
        <v>4</v>
      </c>
      <c r="G54" s="37">
        <v>0</v>
      </c>
      <c r="H54" s="19">
        <f t="shared" si="0"/>
        <v>-4</v>
      </c>
      <c r="I54" s="20">
        <f t="shared" si="1"/>
        <v>0</v>
      </c>
      <c r="J54" s="6"/>
    </row>
    <row r="55" spans="1:10" s="21" customFormat="1" ht="8.25" customHeight="1">
      <c r="A55" s="6"/>
      <c r="B55" s="7"/>
      <c r="C55" s="42" t="s">
        <v>49</v>
      </c>
      <c r="D55" s="42"/>
      <c r="E55" s="17"/>
      <c r="F55" s="28">
        <v>14</v>
      </c>
      <c r="G55" s="18">
        <v>20</v>
      </c>
      <c r="H55" s="19">
        <f t="shared" si="0"/>
        <v>6</v>
      </c>
      <c r="I55" s="20">
        <f t="shared" si="1"/>
        <v>0.1841451063437989</v>
      </c>
      <c r="J55" s="6"/>
    </row>
    <row r="56" spans="1:10" s="21" customFormat="1" ht="8.25" customHeight="1">
      <c r="A56" s="6"/>
      <c r="B56" s="7"/>
      <c r="C56" s="42" t="s">
        <v>50</v>
      </c>
      <c r="D56" s="42"/>
      <c r="E56" s="17"/>
      <c r="F56" s="28">
        <v>29</v>
      </c>
      <c r="G56" s="18">
        <v>45</v>
      </c>
      <c r="H56" s="19">
        <f t="shared" si="0"/>
        <v>16</v>
      </c>
      <c r="I56" s="20">
        <f t="shared" si="1"/>
        <v>0.41432648927354754</v>
      </c>
      <c r="J56" s="6"/>
    </row>
    <row r="57" spans="1:10" s="21" customFormat="1" ht="8.25" customHeight="1">
      <c r="A57" s="6"/>
      <c r="B57" s="7"/>
      <c r="C57" s="42" t="s">
        <v>51</v>
      </c>
      <c r="D57" s="42"/>
      <c r="E57" s="17"/>
      <c r="F57" s="28">
        <v>36</v>
      </c>
      <c r="G57" s="18">
        <v>36</v>
      </c>
      <c r="H57" s="19">
        <f t="shared" si="0"/>
        <v>0</v>
      </c>
      <c r="I57" s="20">
        <f t="shared" si="1"/>
        <v>0.331461191418838</v>
      </c>
      <c r="J57" s="6"/>
    </row>
    <row r="58" spans="1:10" s="21" customFormat="1" ht="8.25" customHeight="1">
      <c r="A58" s="6"/>
      <c r="B58" s="7"/>
      <c r="C58" s="42" t="s">
        <v>52</v>
      </c>
      <c r="D58" s="42"/>
      <c r="E58" s="17"/>
      <c r="F58" s="28">
        <v>43</v>
      </c>
      <c r="G58" s="37">
        <v>58</v>
      </c>
      <c r="H58" s="19">
        <f t="shared" si="0"/>
        <v>15</v>
      </c>
      <c r="I58" s="20">
        <f t="shared" si="1"/>
        <v>0.5340208083970168</v>
      </c>
      <c r="J58" s="6"/>
    </row>
    <row r="59" spans="1:10" s="21" customFormat="1" ht="8.25" customHeight="1">
      <c r="A59" s="6"/>
      <c r="B59" s="42" t="s">
        <v>53</v>
      </c>
      <c r="C59" s="42"/>
      <c r="D59" s="42"/>
      <c r="E59" s="17"/>
      <c r="F59" s="24" t="s">
        <v>128</v>
      </c>
      <c r="G59" s="38">
        <v>0</v>
      </c>
      <c r="H59" s="24" t="s">
        <v>128</v>
      </c>
      <c r="I59" s="33" t="s">
        <v>128</v>
      </c>
      <c r="J59" s="6"/>
    </row>
    <row r="60" spans="1:10" s="21" customFormat="1" ht="8.25" customHeight="1">
      <c r="A60" s="6"/>
      <c r="B60" s="42" t="s">
        <v>54</v>
      </c>
      <c r="C60" s="42"/>
      <c r="D60" s="42"/>
      <c r="E60" s="17"/>
      <c r="F60" s="24" t="s">
        <v>128</v>
      </c>
      <c r="G60" s="38">
        <v>0</v>
      </c>
      <c r="H60" s="24" t="s">
        <v>128</v>
      </c>
      <c r="I60" s="33" t="s">
        <v>128</v>
      </c>
      <c r="J60" s="6"/>
    </row>
    <row r="61" spans="1:9" s="6" customFormat="1" ht="3" customHeight="1">
      <c r="A61" s="11"/>
      <c r="B61" s="12"/>
      <c r="C61" s="12"/>
      <c r="D61" s="12"/>
      <c r="E61" s="10"/>
      <c r="F61" s="29"/>
      <c r="G61" s="29"/>
      <c r="H61" s="15"/>
      <c r="I61" s="16"/>
    </row>
    <row r="62" spans="1:9" s="1" customFormat="1" ht="15.75" customHeight="1">
      <c r="A62" s="6"/>
      <c r="B62" s="7"/>
      <c r="C62" s="7"/>
      <c r="D62" s="7"/>
      <c r="E62" s="6"/>
      <c r="F62" s="30"/>
      <c r="G62" s="30"/>
      <c r="H62" s="8"/>
      <c r="I62" s="9"/>
    </row>
    <row r="63" spans="1:9" ht="15" customHeight="1">
      <c r="A63" s="47" t="s">
        <v>1</v>
      </c>
      <c r="B63" s="48"/>
      <c r="C63" s="48"/>
      <c r="D63" s="48"/>
      <c r="E63" s="49"/>
      <c r="F63" s="5" t="s">
        <v>133</v>
      </c>
      <c r="G63" s="4" t="s">
        <v>132</v>
      </c>
      <c r="H63" s="5" t="s">
        <v>2</v>
      </c>
      <c r="I63" s="34" t="s">
        <v>134</v>
      </c>
    </row>
    <row r="64" spans="1:10" s="21" customFormat="1" ht="9.75" customHeight="1">
      <c r="A64" s="7"/>
      <c r="B64" s="42" t="s">
        <v>55</v>
      </c>
      <c r="C64" s="42"/>
      <c r="D64" s="42"/>
      <c r="E64" s="17"/>
      <c r="F64" s="28">
        <v>3000</v>
      </c>
      <c r="G64" s="18">
        <v>3193</v>
      </c>
      <c r="H64" s="19">
        <f aca="true" t="shared" si="2" ref="H64:H127">G64-F64</f>
        <v>193</v>
      </c>
      <c r="I64" s="32">
        <f>G64/$G$5*100</f>
        <v>29.398766227787497</v>
      </c>
      <c r="J64" s="6"/>
    </row>
    <row r="65" spans="1:10" s="21" customFormat="1" ht="9.75" customHeight="1">
      <c r="A65" s="6"/>
      <c r="B65" s="7"/>
      <c r="C65" s="42" t="s">
        <v>56</v>
      </c>
      <c r="D65" s="42"/>
      <c r="E65" s="17"/>
      <c r="F65" s="28">
        <v>65</v>
      </c>
      <c r="G65" s="18">
        <v>54</v>
      </c>
      <c r="H65" s="19">
        <f t="shared" si="2"/>
        <v>-11</v>
      </c>
      <c r="I65" s="32">
        <f aca="true" t="shared" si="3" ref="I65:I128">G65/$G$5*100</f>
        <v>0.49719178712825707</v>
      </c>
      <c r="J65" s="6"/>
    </row>
    <row r="66" spans="1:10" s="21" customFormat="1" ht="9.75">
      <c r="A66" s="6"/>
      <c r="B66" s="7"/>
      <c r="C66" s="7"/>
      <c r="D66" s="7" t="s">
        <v>57</v>
      </c>
      <c r="E66" s="17"/>
      <c r="F66" s="28">
        <v>37</v>
      </c>
      <c r="G66" s="18">
        <v>21</v>
      </c>
      <c r="H66" s="19">
        <f t="shared" si="2"/>
        <v>-16</v>
      </c>
      <c r="I66" s="32">
        <f t="shared" si="3"/>
        <v>0.19335236166098885</v>
      </c>
      <c r="J66" s="6"/>
    </row>
    <row r="67" spans="1:10" s="21" customFormat="1" ht="9.75">
      <c r="A67" s="6"/>
      <c r="B67" s="7"/>
      <c r="C67" s="7"/>
      <c r="D67" s="7" t="s">
        <v>13</v>
      </c>
      <c r="E67" s="17"/>
      <c r="F67" s="28">
        <v>28</v>
      </c>
      <c r="G67" s="18">
        <v>33</v>
      </c>
      <c r="H67" s="19">
        <f t="shared" si="2"/>
        <v>5</v>
      </c>
      <c r="I67" s="32">
        <f t="shared" si="3"/>
        <v>0.3038394254672682</v>
      </c>
      <c r="J67" s="6"/>
    </row>
    <row r="68" spans="1:10" s="21" customFormat="1" ht="9.75" customHeight="1">
      <c r="A68" s="6"/>
      <c r="B68" s="7"/>
      <c r="C68" s="42" t="s">
        <v>58</v>
      </c>
      <c r="D68" s="42"/>
      <c r="E68" s="17"/>
      <c r="F68" s="28">
        <v>1356</v>
      </c>
      <c r="G68" s="18">
        <v>1508</v>
      </c>
      <c r="H68" s="19">
        <f t="shared" si="2"/>
        <v>152</v>
      </c>
      <c r="I68" s="32">
        <f t="shared" si="3"/>
        <v>13.884541018322437</v>
      </c>
      <c r="J68" s="6"/>
    </row>
    <row r="69" spans="1:10" s="21" customFormat="1" ht="9.75">
      <c r="A69" s="6"/>
      <c r="B69" s="7"/>
      <c r="C69" s="7"/>
      <c r="D69" s="7" t="s">
        <v>59</v>
      </c>
      <c r="E69" s="17"/>
      <c r="F69" s="28">
        <v>24</v>
      </c>
      <c r="G69" s="18">
        <v>25</v>
      </c>
      <c r="H69" s="19">
        <f t="shared" si="2"/>
        <v>1</v>
      </c>
      <c r="I69" s="32">
        <f t="shared" si="3"/>
        <v>0.23018138292974863</v>
      </c>
      <c r="J69" s="6"/>
    </row>
    <row r="70" spans="1:10" s="21" customFormat="1" ht="9.75">
      <c r="A70" s="6"/>
      <c r="B70" s="7"/>
      <c r="C70" s="7"/>
      <c r="D70" s="7" t="s">
        <v>60</v>
      </c>
      <c r="E70" s="17"/>
      <c r="F70" s="28">
        <v>418</v>
      </c>
      <c r="G70" s="18">
        <v>475</v>
      </c>
      <c r="H70" s="19">
        <f t="shared" si="2"/>
        <v>57</v>
      </c>
      <c r="I70" s="32">
        <f t="shared" si="3"/>
        <v>4.373446275665224</v>
      </c>
      <c r="J70" s="6"/>
    </row>
    <row r="71" spans="1:10" s="21" customFormat="1" ht="9.75">
      <c r="A71" s="6"/>
      <c r="B71" s="7"/>
      <c r="C71" s="7"/>
      <c r="D71" s="7" t="s">
        <v>61</v>
      </c>
      <c r="E71" s="17"/>
      <c r="F71" s="28">
        <v>185</v>
      </c>
      <c r="G71" s="18">
        <v>161</v>
      </c>
      <c r="H71" s="19">
        <f t="shared" si="2"/>
        <v>-24</v>
      </c>
      <c r="I71" s="32">
        <f t="shared" si="3"/>
        <v>1.4823681060675813</v>
      </c>
      <c r="J71" s="6"/>
    </row>
    <row r="72" spans="1:10" s="21" customFormat="1" ht="9.75">
      <c r="A72" s="6"/>
      <c r="B72" s="7"/>
      <c r="C72" s="7"/>
      <c r="D72" s="7" t="s">
        <v>62</v>
      </c>
      <c r="E72" s="17"/>
      <c r="F72" s="28">
        <v>66</v>
      </c>
      <c r="G72" s="18">
        <v>69</v>
      </c>
      <c r="H72" s="31">
        <f t="shared" si="2"/>
        <v>3</v>
      </c>
      <c r="I72" s="32">
        <f t="shared" si="3"/>
        <v>0.6353006168861063</v>
      </c>
      <c r="J72" s="6"/>
    </row>
    <row r="73" spans="1:10" s="21" customFormat="1" ht="9.75">
      <c r="A73" s="6"/>
      <c r="B73" s="7"/>
      <c r="C73" s="7"/>
      <c r="D73" s="7" t="s">
        <v>63</v>
      </c>
      <c r="E73" s="17"/>
      <c r="F73" s="28">
        <v>26</v>
      </c>
      <c r="G73" s="18">
        <v>22</v>
      </c>
      <c r="H73" s="19">
        <f t="shared" si="2"/>
        <v>-4</v>
      </c>
      <c r="I73" s="32">
        <f t="shared" si="3"/>
        <v>0.2025596169781788</v>
      </c>
      <c r="J73" s="6"/>
    </row>
    <row r="74" spans="1:10" s="21" customFormat="1" ht="9.75">
      <c r="A74" s="6"/>
      <c r="B74" s="7"/>
      <c r="C74" s="7"/>
      <c r="D74" s="7" t="s">
        <v>64</v>
      </c>
      <c r="E74" s="17"/>
      <c r="F74" s="28">
        <v>160</v>
      </c>
      <c r="G74" s="18">
        <v>180</v>
      </c>
      <c r="H74" s="19">
        <f t="shared" si="2"/>
        <v>20</v>
      </c>
      <c r="I74" s="32">
        <f t="shared" si="3"/>
        <v>1.6573059570941902</v>
      </c>
      <c r="J74" s="6"/>
    </row>
    <row r="75" spans="1:10" s="21" customFormat="1" ht="9.75">
      <c r="A75" s="6"/>
      <c r="B75" s="7"/>
      <c r="C75" s="7"/>
      <c r="D75" s="7" t="s">
        <v>65</v>
      </c>
      <c r="E75" s="17"/>
      <c r="F75" s="28">
        <v>453</v>
      </c>
      <c r="G75" s="18">
        <v>548</v>
      </c>
      <c r="H75" s="19">
        <f t="shared" si="2"/>
        <v>95</v>
      </c>
      <c r="I75" s="32">
        <f t="shared" si="3"/>
        <v>5.04557591382009</v>
      </c>
      <c r="J75" s="6"/>
    </row>
    <row r="76" spans="1:10" s="21" customFormat="1" ht="9.75">
      <c r="A76" s="6"/>
      <c r="B76" s="7"/>
      <c r="C76" s="7"/>
      <c r="D76" s="7" t="s">
        <v>66</v>
      </c>
      <c r="E76" s="17"/>
      <c r="F76" s="28">
        <v>24</v>
      </c>
      <c r="G76" s="18">
        <v>28</v>
      </c>
      <c r="H76" s="19">
        <f t="shared" si="2"/>
        <v>4</v>
      </c>
      <c r="I76" s="32">
        <f t="shared" si="3"/>
        <v>0.2578031488813185</v>
      </c>
      <c r="J76" s="6"/>
    </row>
    <row r="77" spans="1:10" s="21" customFormat="1" ht="9.75" customHeight="1">
      <c r="A77" s="6"/>
      <c r="B77" s="7"/>
      <c r="C77" s="42" t="s">
        <v>67</v>
      </c>
      <c r="D77" s="42"/>
      <c r="E77" s="17"/>
      <c r="F77" s="28">
        <v>1414</v>
      </c>
      <c r="G77" s="18">
        <v>1471</v>
      </c>
      <c r="H77" s="19">
        <f t="shared" si="2"/>
        <v>57</v>
      </c>
      <c r="I77" s="32">
        <f t="shared" si="3"/>
        <v>13.54387257158641</v>
      </c>
      <c r="J77" s="6"/>
    </row>
    <row r="78" spans="1:10" s="21" customFormat="1" ht="9.75">
      <c r="A78" s="6"/>
      <c r="B78" s="7"/>
      <c r="C78" s="7"/>
      <c r="D78" s="7" t="s">
        <v>68</v>
      </c>
      <c r="E78" s="17"/>
      <c r="F78" s="28">
        <v>144</v>
      </c>
      <c r="G78" s="18">
        <v>131</v>
      </c>
      <c r="H78" s="19">
        <f t="shared" si="2"/>
        <v>-13</v>
      </c>
      <c r="I78" s="32">
        <f t="shared" si="3"/>
        <v>1.2061504465518829</v>
      </c>
      <c r="J78" s="6"/>
    </row>
    <row r="79" spans="1:10" s="21" customFormat="1" ht="9.75">
      <c r="A79" s="6"/>
      <c r="B79" s="7"/>
      <c r="C79" s="7"/>
      <c r="D79" s="7" t="s">
        <v>69</v>
      </c>
      <c r="E79" s="17"/>
      <c r="F79" s="28">
        <v>253</v>
      </c>
      <c r="G79" s="18">
        <v>319</v>
      </c>
      <c r="H79" s="19">
        <f t="shared" si="2"/>
        <v>66</v>
      </c>
      <c r="I79" s="32">
        <f t="shared" si="3"/>
        <v>2.9371144461835925</v>
      </c>
      <c r="J79" s="6"/>
    </row>
    <row r="80" spans="1:10" s="21" customFormat="1" ht="9.75">
      <c r="A80" s="6"/>
      <c r="B80" s="7"/>
      <c r="C80" s="7"/>
      <c r="D80" s="7" t="s">
        <v>70</v>
      </c>
      <c r="E80" s="17"/>
      <c r="F80" s="28">
        <v>988</v>
      </c>
      <c r="G80" s="18">
        <v>996</v>
      </c>
      <c r="H80" s="19">
        <f t="shared" si="2"/>
        <v>8</v>
      </c>
      <c r="I80" s="32">
        <f t="shared" si="3"/>
        <v>9.170426295921185</v>
      </c>
      <c r="J80" s="6"/>
    </row>
    <row r="81" spans="1:10" s="21" customFormat="1" ht="9.75">
      <c r="A81" s="6"/>
      <c r="B81" s="7"/>
      <c r="C81" s="7"/>
      <c r="D81" s="7" t="s">
        <v>71</v>
      </c>
      <c r="E81" s="17"/>
      <c r="F81" s="28">
        <v>29</v>
      </c>
      <c r="G81" s="18">
        <v>25</v>
      </c>
      <c r="H81" s="19">
        <f t="shared" si="2"/>
        <v>-4</v>
      </c>
      <c r="I81" s="32">
        <f t="shared" si="3"/>
        <v>0.23018138292974863</v>
      </c>
      <c r="J81" s="6"/>
    </row>
    <row r="82" spans="1:10" s="21" customFormat="1" ht="9.75" customHeight="1">
      <c r="A82" s="6"/>
      <c r="B82" s="6"/>
      <c r="C82" s="42" t="s">
        <v>72</v>
      </c>
      <c r="D82" s="42"/>
      <c r="E82" s="17"/>
      <c r="F82" s="28">
        <v>110</v>
      </c>
      <c r="G82" s="18">
        <v>104</v>
      </c>
      <c r="H82" s="19">
        <f t="shared" si="2"/>
        <v>-6</v>
      </c>
      <c r="I82" s="32">
        <f t="shared" si="3"/>
        <v>0.9575545529877544</v>
      </c>
      <c r="J82" s="6"/>
    </row>
    <row r="83" spans="1:10" s="21" customFormat="1" ht="9.75" customHeight="1">
      <c r="A83" s="6"/>
      <c r="B83" s="7"/>
      <c r="C83" s="42" t="s">
        <v>73</v>
      </c>
      <c r="D83" s="42"/>
      <c r="E83" s="17"/>
      <c r="F83" s="28">
        <v>55</v>
      </c>
      <c r="G83" s="18">
        <v>56</v>
      </c>
      <c r="H83" s="31">
        <f t="shared" si="2"/>
        <v>1</v>
      </c>
      <c r="I83" s="32">
        <f t="shared" si="3"/>
        <v>0.515606297762637</v>
      </c>
      <c r="J83" s="6"/>
    </row>
    <row r="84" spans="1:10" s="21" customFormat="1" ht="9.75" customHeight="1">
      <c r="A84" s="6"/>
      <c r="B84" s="42" t="s">
        <v>74</v>
      </c>
      <c r="C84" s="46"/>
      <c r="D84" s="46"/>
      <c r="E84" s="17"/>
      <c r="F84" s="28">
        <v>1662</v>
      </c>
      <c r="G84" s="18">
        <v>1697</v>
      </c>
      <c r="H84" s="19">
        <f t="shared" si="2"/>
        <v>35</v>
      </c>
      <c r="I84" s="32">
        <f t="shared" si="3"/>
        <v>15.624712273271339</v>
      </c>
      <c r="J84" s="6"/>
    </row>
    <row r="85" spans="1:10" s="21" customFormat="1" ht="9.75" customHeight="1">
      <c r="A85" s="6"/>
      <c r="B85" s="7"/>
      <c r="C85" s="42" t="s">
        <v>75</v>
      </c>
      <c r="D85" s="42"/>
      <c r="E85" s="17"/>
      <c r="F85" s="28">
        <v>5</v>
      </c>
      <c r="G85" s="18">
        <v>9</v>
      </c>
      <c r="H85" s="19">
        <f t="shared" si="2"/>
        <v>4</v>
      </c>
      <c r="I85" s="32">
        <f t="shared" si="3"/>
        <v>0.0828652978547095</v>
      </c>
      <c r="J85" s="6"/>
    </row>
    <row r="86" spans="1:10" s="21" customFormat="1" ht="9.75" customHeight="1">
      <c r="A86" s="6"/>
      <c r="B86" s="7"/>
      <c r="C86" s="42" t="s">
        <v>76</v>
      </c>
      <c r="D86" s="42"/>
      <c r="E86" s="17"/>
      <c r="F86" s="28">
        <v>1125</v>
      </c>
      <c r="G86" s="18">
        <v>1196</v>
      </c>
      <c r="H86" s="19">
        <f t="shared" si="2"/>
        <v>71</v>
      </c>
      <c r="I86" s="32">
        <f t="shared" si="3"/>
        <v>11.011877359359175</v>
      </c>
      <c r="J86" s="6"/>
    </row>
    <row r="87" spans="1:10" s="21" customFormat="1" ht="9.75" customHeight="1">
      <c r="A87" s="6"/>
      <c r="B87" s="7"/>
      <c r="C87" s="42" t="s">
        <v>77</v>
      </c>
      <c r="D87" s="42"/>
      <c r="E87" s="17"/>
      <c r="F87" s="28">
        <v>14</v>
      </c>
      <c r="G87" s="18">
        <v>4</v>
      </c>
      <c r="H87" s="19">
        <f t="shared" si="2"/>
        <v>-10</v>
      </c>
      <c r="I87" s="32">
        <f t="shared" si="3"/>
        <v>0.03682902126875978</v>
      </c>
      <c r="J87" s="6"/>
    </row>
    <row r="88" spans="1:10" s="21" customFormat="1" ht="9.75" customHeight="1">
      <c r="A88" s="6"/>
      <c r="B88" s="7"/>
      <c r="C88" s="42" t="s">
        <v>78</v>
      </c>
      <c r="D88" s="42"/>
      <c r="E88" s="17"/>
      <c r="F88" s="28">
        <v>122</v>
      </c>
      <c r="G88" s="18">
        <v>114</v>
      </c>
      <c r="H88" s="19">
        <f t="shared" si="2"/>
        <v>-8</v>
      </c>
      <c r="I88" s="32">
        <f t="shared" si="3"/>
        <v>1.0496271061596538</v>
      </c>
      <c r="J88" s="6"/>
    </row>
    <row r="89" spans="1:10" s="21" customFormat="1" ht="9.75" customHeight="1">
      <c r="A89" s="6"/>
      <c r="B89" s="6"/>
      <c r="C89" s="42" t="s">
        <v>79</v>
      </c>
      <c r="D89" s="42"/>
      <c r="E89" s="17"/>
      <c r="F89" s="28">
        <v>35</v>
      </c>
      <c r="G89" s="18">
        <v>20</v>
      </c>
      <c r="H89" s="19">
        <f t="shared" si="2"/>
        <v>-15</v>
      </c>
      <c r="I89" s="32">
        <f t="shared" si="3"/>
        <v>0.1841451063437989</v>
      </c>
      <c r="J89" s="6"/>
    </row>
    <row r="90" spans="1:10" s="21" customFormat="1" ht="9.75" customHeight="1">
      <c r="A90" s="6"/>
      <c r="B90" s="7"/>
      <c r="C90" s="42" t="s">
        <v>80</v>
      </c>
      <c r="D90" s="42"/>
      <c r="E90" s="17"/>
      <c r="F90" s="28">
        <v>361</v>
      </c>
      <c r="G90" s="18">
        <v>354</v>
      </c>
      <c r="H90" s="19">
        <f t="shared" si="2"/>
        <v>-7</v>
      </c>
      <c r="I90" s="32">
        <f t="shared" si="3"/>
        <v>3.259368382285241</v>
      </c>
      <c r="J90" s="6"/>
    </row>
    <row r="91" spans="1:10" s="21" customFormat="1" ht="9.75" customHeight="1">
      <c r="A91" s="6"/>
      <c r="B91" s="42" t="s">
        <v>81</v>
      </c>
      <c r="C91" s="42"/>
      <c r="D91" s="42"/>
      <c r="E91" s="17"/>
      <c r="F91" s="28">
        <v>382</v>
      </c>
      <c r="G91" s="18">
        <v>378</v>
      </c>
      <c r="H91" s="19">
        <f t="shared" si="2"/>
        <v>-4</v>
      </c>
      <c r="I91" s="32">
        <f t="shared" si="3"/>
        <v>3.480342509897799</v>
      </c>
      <c r="J91" s="6"/>
    </row>
    <row r="92" spans="1:10" s="21" customFormat="1" ht="9.75" customHeight="1">
      <c r="A92" s="6"/>
      <c r="B92" s="7"/>
      <c r="C92" s="42" t="s">
        <v>82</v>
      </c>
      <c r="D92" s="42"/>
      <c r="E92" s="17"/>
      <c r="F92" s="28">
        <v>35</v>
      </c>
      <c r="G92" s="18">
        <v>25</v>
      </c>
      <c r="H92" s="19">
        <f t="shared" si="2"/>
        <v>-10</v>
      </c>
      <c r="I92" s="32">
        <f t="shared" si="3"/>
        <v>0.23018138292974863</v>
      </c>
      <c r="J92" s="6"/>
    </row>
    <row r="93" spans="1:10" s="21" customFormat="1" ht="9.75" customHeight="1">
      <c r="A93" s="6"/>
      <c r="B93" s="7"/>
      <c r="C93" s="42" t="s">
        <v>83</v>
      </c>
      <c r="D93" s="42"/>
      <c r="E93" s="17"/>
      <c r="F93" s="28">
        <v>48</v>
      </c>
      <c r="G93" s="18">
        <v>51</v>
      </c>
      <c r="H93" s="19">
        <f t="shared" si="2"/>
        <v>3</v>
      </c>
      <c r="I93" s="32">
        <f t="shared" si="3"/>
        <v>0.4695700211766872</v>
      </c>
      <c r="J93" s="6"/>
    </row>
    <row r="94" spans="1:10" s="21" customFormat="1" ht="9.75" customHeight="1">
      <c r="A94" s="6"/>
      <c r="B94" s="7"/>
      <c r="C94" s="42" t="s">
        <v>84</v>
      </c>
      <c r="D94" s="42"/>
      <c r="E94" s="17"/>
      <c r="F94" s="28">
        <v>135</v>
      </c>
      <c r="G94" s="18">
        <v>139</v>
      </c>
      <c r="H94" s="19">
        <f t="shared" si="2"/>
        <v>4</v>
      </c>
      <c r="I94" s="32">
        <f t="shared" si="3"/>
        <v>1.2798084890894024</v>
      </c>
      <c r="J94" s="6"/>
    </row>
    <row r="95" spans="1:10" s="21" customFormat="1" ht="9.75">
      <c r="A95" s="6"/>
      <c r="B95" s="7"/>
      <c r="C95" s="6"/>
      <c r="D95" s="7" t="s">
        <v>85</v>
      </c>
      <c r="E95" s="17"/>
      <c r="F95" s="28">
        <v>69</v>
      </c>
      <c r="G95" s="18">
        <v>73</v>
      </c>
      <c r="H95" s="19">
        <f t="shared" si="2"/>
        <v>4</v>
      </c>
      <c r="I95" s="32">
        <f t="shared" si="3"/>
        <v>0.672129638154866</v>
      </c>
      <c r="J95" s="6"/>
    </row>
    <row r="96" spans="1:10" s="21" customFormat="1" ht="9.75">
      <c r="A96" s="6"/>
      <c r="B96" s="6"/>
      <c r="C96" s="6"/>
      <c r="D96" s="7" t="s">
        <v>86</v>
      </c>
      <c r="E96" s="17"/>
      <c r="F96" s="28">
        <v>66</v>
      </c>
      <c r="G96" s="18">
        <v>66</v>
      </c>
      <c r="H96" s="19">
        <f t="shared" si="2"/>
        <v>0</v>
      </c>
      <c r="I96" s="32">
        <f t="shared" si="3"/>
        <v>0.6076788509345364</v>
      </c>
      <c r="J96" s="6"/>
    </row>
    <row r="97" spans="1:10" s="21" customFormat="1" ht="9.75" customHeight="1">
      <c r="A97" s="6"/>
      <c r="B97" s="6"/>
      <c r="C97" s="42" t="s">
        <v>87</v>
      </c>
      <c r="D97" s="42"/>
      <c r="E97" s="17"/>
      <c r="F97" s="28">
        <v>164</v>
      </c>
      <c r="G97" s="18">
        <v>163</v>
      </c>
      <c r="H97" s="19">
        <f t="shared" si="2"/>
        <v>-1</v>
      </c>
      <c r="I97" s="32">
        <f t="shared" si="3"/>
        <v>1.5007826167019611</v>
      </c>
      <c r="J97" s="6"/>
    </row>
    <row r="98" spans="1:10" s="21" customFormat="1" ht="9.75" customHeight="1">
      <c r="A98" s="6"/>
      <c r="B98" s="42" t="s">
        <v>88</v>
      </c>
      <c r="C98" s="42"/>
      <c r="D98" s="42"/>
      <c r="E98" s="17"/>
      <c r="F98" s="28">
        <v>7</v>
      </c>
      <c r="G98" s="18">
        <v>5</v>
      </c>
      <c r="H98" s="19">
        <f t="shared" si="2"/>
        <v>-2</v>
      </c>
      <c r="I98" s="32">
        <f t="shared" si="3"/>
        <v>0.04603627658594973</v>
      </c>
      <c r="J98" s="6"/>
    </row>
    <row r="99" spans="1:10" s="21" customFormat="1" ht="9.75" customHeight="1">
      <c r="A99" s="6"/>
      <c r="B99" s="42" t="s">
        <v>89</v>
      </c>
      <c r="C99" s="42"/>
      <c r="D99" s="42"/>
      <c r="E99" s="17"/>
      <c r="F99" s="28">
        <v>66</v>
      </c>
      <c r="G99" s="18">
        <v>54</v>
      </c>
      <c r="H99" s="19">
        <f t="shared" si="2"/>
        <v>-12</v>
      </c>
      <c r="I99" s="32">
        <f t="shared" si="3"/>
        <v>0.49719178712825707</v>
      </c>
      <c r="J99" s="6"/>
    </row>
    <row r="100" spans="1:10" s="21" customFormat="1" ht="9.75" customHeight="1">
      <c r="A100" s="6"/>
      <c r="B100" s="42" t="s">
        <v>90</v>
      </c>
      <c r="C100" s="42"/>
      <c r="D100" s="42"/>
      <c r="E100" s="17"/>
      <c r="F100" s="28">
        <v>266</v>
      </c>
      <c r="G100" s="18">
        <v>270</v>
      </c>
      <c r="H100" s="19">
        <f t="shared" si="2"/>
        <v>4</v>
      </c>
      <c r="I100" s="32">
        <f t="shared" si="3"/>
        <v>2.485958935641285</v>
      </c>
      <c r="J100" s="6"/>
    </row>
    <row r="101" spans="1:10" s="21" customFormat="1" ht="9.75" customHeight="1">
      <c r="A101" s="6"/>
      <c r="B101" s="7"/>
      <c r="C101" s="42" t="s">
        <v>91</v>
      </c>
      <c r="D101" s="42"/>
      <c r="E101" s="17"/>
      <c r="F101" s="28">
        <v>41</v>
      </c>
      <c r="G101" s="18">
        <v>25</v>
      </c>
      <c r="H101" s="19">
        <f t="shared" si="2"/>
        <v>-16</v>
      </c>
      <c r="I101" s="32">
        <f t="shared" si="3"/>
        <v>0.23018138292974863</v>
      </c>
      <c r="J101" s="6"/>
    </row>
    <row r="102" spans="1:10" s="21" customFormat="1" ht="9.75" customHeight="1">
      <c r="A102" s="6"/>
      <c r="B102" s="7"/>
      <c r="C102" s="42" t="s">
        <v>92</v>
      </c>
      <c r="D102" s="42"/>
      <c r="E102" s="17"/>
      <c r="F102" s="28">
        <v>186</v>
      </c>
      <c r="G102" s="18">
        <v>204</v>
      </c>
      <c r="H102" s="19">
        <f t="shared" si="2"/>
        <v>18</v>
      </c>
      <c r="I102" s="32">
        <f t="shared" si="3"/>
        <v>1.878280084706749</v>
      </c>
      <c r="J102" s="6"/>
    </row>
    <row r="103" spans="1:10" s="21" customFormat="1" ht="9.75">
      <c r="A103" s="6"/>
      <c r="B103" s="7"/>
      <c r="C103" s="7"/>
      <c r="D103" s="7" t="s">
        <v>93</v>
      </c>
      <c r="E103" s="17"/>
      <c r="F103" s="28">
        <v>37</v>
      </c>
      <c r="G103" s="18">
        <v>36</v>
      </c>
      <c r="H103" s="19">
        <f t="shared" si="2"/>
        <v>-1</v>
      </c>
      <c r="I103" s="32">
        <f t="shared" si="3"/>
        <v>0.331461191418838</v>
      </c>
      <c r="J103" s="6"/>
    </row>
    <row r="104" spans="1:10" s="21" customFormat="1" ht="9.75">
      <c r="A104" s="6"/>
      <c r="B104" s="7"/>
      <c r="C104" s="6"/>
      <c r="D104" s="7" t="s">
        <v>94</v>
      </c>
      <c r="E104" s="17"/>
      <c r="F104" s="28">
        <v>106</v>
      </c>
      <c r="G104" s="18">
        <v>113</v>
      </c>
      <c r="H104" s="19">
        <f t="shared" si="2"/>
        <v>7</v>
      </c>
      <c r="I104" s="32">
        <f t="shared" si="3"/>
        <v>1.040419850842464</v>
      </c>
      <c r="J104" s="6"/>
    </row>
    <row r="105" spans="1:10" s="21" customFormat="1" ht="9.75">
      <c r="A105" s="6"/>
      <c r="B105" s="6"/>
      <c r="C105" s="6"/>
      <c r="D105" s="7" t="s">
        <v>95</v>
      </c>
      <c r="E105" s="17"/>
      <c r="F105" s="28">
        <v>43</v>
      </c>
      <c r="G105" s="18">
        <v>55</v>
      </c>
      <c r="H105" s="19">
        <f t="shared" si="2"/>
        <v>12</v>
      </c>
      <c r="I105" s="32">
        <f t="shared" si="3"/>
        <v>0.506399042445447</v>
      </c>
      <c r="J105" s="6"/>
    </row>
    <row r="106" spans="1:10" s="21" customFormat="1" ht="9.75" customHeight="1">
      <c r="A106" s="6"/>
      <c r="B106" s="6"/>
      <c r="C106" s="42" t="s">
        <v>13</v>
      </c>
      <c r="D106" s="42"/>
      <c r="E106" s="17"/>
      <c r="F106" s="28">
        <v>39</v>
      </c>
      <c r="G106" s="18">
        <v>41</v>
      </c>
      <c r="H106" s="19">
        <f t="shared" si="2"/>
        <v>2</v>
      </c>
      <c r="I106" s="32">
        <f t="shared" si="3"/>
        <v>0.3774974680047878</v>
      </c>
      <c r="J106" s="6"/>
    </row>
    <row r="107" spans="1:10" s="21" customFormat="1" ht="9.75" customHeight="1">
      <c r="A107" s="6"/>
      <c r="B107" s="42" t="s">
        <v>96</v>
      </c>
      <c r="C107" s="42"/>
      <c r="D107" s="42"/>
      <c r="E107" s="17"/>
      <c r="F107" s="24">
        <v>1</v>
      </c>
      <c r="G107" s="39">
        <v>0</v>
      </c>
      <c r="H107" s="24">
        <f t="shared" si="2"/>
        <v>-1</v>
      </c>
      <c r="I107" s="32">
        <f t="shared" si="3"/>
        <v>0</v>
      </c>
      <c r="J107" s="6"/>
    </row>
    <row r="108" spans="1:10" s="21" customFormat="1" ht="9.75" customHeight="1">
      <c r="A108" s="6"/>
      <c r="B108" s="42" t="s">
        <v>97</v>
      </c>
      <c r="C108" s="42"/>
      <c r="D108" s="42"/>
      <c r="E108" s="17"/>
      <c r="F108" s="28">
        <v>11</v>
      </c>
      <c r="G108" s="39">
        <v>8</v>
      </c>
      <c r="H108" s="19">
        <f t="shared" si="2"/>
        <v>-3</v>
      </c>
      <c r="I108" s="32">
        <f t="shared" si="3"/>
        <v>0.07365804253751956</v>
      </c>
      <c r="J108" s="6"/>
    </row>
    <row r="109" spans="1:10" s="21" customFormat="1" ht="9.75" customHeight="1">
      <c r="A109" s="6"/>
      <c r="B109" s="7"/>
      <c r="C109" s="42" t="s">
        <v>98</v>
      </c>
      <c r="D109" s="42"/>
      <c r="E109" s="17"/>
      <c r="F109" s="24">
        <v>1</v>
      </c>
      <c r="G109" s="39">
        <v>0</v>
      </c>
      <c r="H109" s="31">
        <f t="shared" si="2"/>
        <v>-1</v>
      </c>
      <c r="I109" s="32">
        <f t="shared" si="3"/>
        <v>0</v>
      </c>
      <c r="J109" s="6"/>
    </row>
    <row r="110" spans="1:10" s="21" customFormat="1" ht="9.75" customHeight="1">
      <c r="A110" s="6"/>
      <c r="B110" s="7"/>
      <c r="C110" s="42" t="s">
        <v>99</v>
      </c>
      <c r="D110" s="42"/>
      <c r="E110" s="17"/>
      <c r="F110" s="24" t="s">
        <v>128</v>
      </c>
      <c r="G110" s="38">
        <v>0</v>
      </c>
      <c r="H110" s="24" t="s">
        <v>128</v>
      </c>
      <c r="I110" s="33" t="s">
        <v>128</v>
      </c>
      <c r="J110" s="6"/>
    </row>
    <row r="111" spans="1:10" s="21" customFormat="1" ht="9.75" customHeight="1">
      <c r="A111" s="6"/>
      <c r="B111" s="7"/>
      <c r="C111" s="42" t="s">
        <v>100</v>
      </c>
      <c r="D111" s="42"/>
      <c r="E111" s="17"/>
      <c r="F111" s="28">
        <v>8</v>
      </c>
      <c r="G111" s="37">
        <v>0</v>
      </c>
      <c r="H111" s="19">
        <f t="shared" si="2"/>
        <v>-8</v>
      </c>
      <c r="I111" s="32">
        <f t="shared" si="3"/>
        <v>0</v>
      </c>
      <c r="J111" s="6"/>
    </row>
    <row r="112" spans="1:10" s="21" customFormat="1" ht="9.75" customHeight="1">
      <c r="A112" s="6"/>
      <c r="B112" s="7"/>
      <c r="C112" s="42" t="s">
        <v>101</v>
      </c>
      <c r="D112" s="42"/>
      <c r="E112" s="17"/>
      <c r="F112" s="24" t="s">
        <v>128</v>
      </c>
      <c r="G112" s="24">
        <v>1</v>
      </c>
      <c r="H112" s="24" t="s">
        <v>128</v>
      </c>
      <c r="I112" s="33" t="s">
        <v>128</v>
      </c>
      <c r="J112" s="6"/>
    </row>
    <row r="113" spans="1:10" s="21" customFormat="1" ht="9.75" customHeight="1">
      <c r="A113" s="6"/>
      <c r="B113" s="6"/>
      <c r="C113" s="42" t="s">
        <v>102</v>
      </c>
      <c r="D113" s="42"/>
      <c r="E113" s="17"/>
      <c r="F113" s="24" t="s">
        <v>128</v>
      </c>
      <c r="G113" s="24">
        <v>5</v>
      </c>
      <c r="H113" s="31">
        <v>-3</v>
      </c>
      <c r="I113" s="33" t="s">
        <v>128</v>
      </c>
      <c r="J113" s="6"/>
    </row>
    <row r="114" spans="1:10" s="21" customFormat="1" ht="9.75" customHeight="1">
      <c r="A114" s="6"/>
      <c r="B114" s="7"/>
      <c r="C114" s="42" t="s">
        <v>103</v>
      </c>
      <c r="D114" s="42"/>
      <c r="E114" s="17"/>
      <c r="F114" s="24">
        <v>2</v>
      </c>
      <c r="G114" s="22">
        <v>2</v>
      </c>
      <c r="H114" s="31">
        <f t="shared" si="2"/>
        <v>0</v>
      </c>
      <c r="I114" s="32">
        <f t="shared" si="3"/>
        <v>0.01841451063437989</v>
      </c>
      <c r="J114" s="6"/>
    </row>
    <row r="115" spans="1:10" s="21" customFormat="1" ht="9.75" customHeight="1">
      <c r="A115" s="6"/>
      <c r="B115" s="42" t="s">
        <v>104</v>
      </c>
      <c r="C115" s="42"/>
      <c r="D115" s="42"/>
      <c r="E115" s="17"/>
      <c r="F115" s="28">
        <v>18</v>
      </c>
      <c r="G115" s="18">
        <v>17</v>
      </c>
      <c r="H115" s="19">
        <f t="shared" si="2"/>
        <v>-1</v>
      </c>
      <c r="I115" s="32">
        <f t="shared" si="3"/>
        <v>0.1565233403922291</v>
      </c>
      <c r="J115" s="6"/>
    </row>
    <row r="116" spans="1:10" s="21" customFormat="1" ht="9.75" customHeight="1">
      <c r="A116" s="6"/>
      <c r="B116" s="7"/>
      <c r="C116" s="42" t="s">
        <v>105</v>
      </c>
      <c r="D116" s="42"/>
      <c r="E116" s="17"/>
      <c r="F116" s="24">
        <v>1</v>
      </c>
      <c r="G116" s="24">
        <v>1</v>
      </c>
      <c r="H116" s="19">
        <v>1</v>
      </c>
      <c r="I116" s="32">
        <f t="shared" si="3"/>
        <v>0.009207255317189945</v>
      </c>
      <c r="J116" s="6"/>
    </row>
    <row r="117" spans="1:10" s="21" customFormat="1" ht="9.75" customHeight="1">
      <c r="A117" s="6"/>
      <c r="B117" s="7"/>
      <c r="C117" s="42" t="s">
        <v>106</v>
      </c>
      <c r="D117" s="42"/>
      <c r="E117" s="17"/>
      <c r="F117" s="28">
        <v>11</v>
      </c>
      <c r="G117" s="18">
        <v>7</v>
      </c>
      <c r="H117" s="19">
        <f t="shared" si="2"/>
        <v>-4</v>
      </c>
      <c r="I117" s="32">
        <f t="shared" si="3"/>
        <v>0.06445078722032963</v>
      </c>
      <c r="J117" s="6"/>
    </row>
    <row r="118" spans="1:10" s="21" customFormat="1" ht="9.75">
      <c r="A118" s="6"/>
      <c r="B118" s="7"/>
      <c r="C118" s="6"/>
      <c r="D118" s="7" t="s">
        <v>107</v>
      </c>
      <c r="E118" s="17"/>
      <c r="F118" s="28">
        <v>8</v>
      </c>
      <c r="G118" s="18">
        <v>6</v>
      </c>
      <c r="H118" s="19">
        <f t="shared" si="2"/>
        <v>-2</v>
      </c>
      <c r="I118" s="32">
        <f t="shared" si="3"/>
        <v>0.05524353190313968</v>
      </c>
      <c r="J118" s="6"/>
    </row>
    <row r="119" spans="1:10" s="21" customFormat="1" ht="9.75">
      <c r="A119" s="6"/>
      <c r="B119" s="7"/>
      <c r="C119" s="6"/>
      <c r="D119" s="7" t="s">
        <v>108</v>
      </c>
      <c r="E119" s="17"/>
      <c r="F119" s="28">
        <v>3</v>
      </c>
      <c r="G119" s="18">
        <v>1</v>
      </c>
      <c r="H119" s="19">
        <f t="shared" si="2"/>
        <v>-2</v>
      </c>
      <c r="I119" s="32">
        <f t="shared" si="3"/>
        <v>0.009207255317189945</v>
      </c>
      <c r="J119" s="6"/>
    </row>
    <row r="120" spans="1:10" s="21" customFormat="1" ht="9.75" customHeight="1">
      <c r="A120" s="6"/>
      <c r="B120" s="6"/>
      <c r="C120" s="42" t="s">
        <v>109</v>
      </c>
      <c r="D120" s="42"/>
      <c r="E120" s="17"/>
      <c r="F120" s="24" t="s">
        <v>128</v>
      </c>
      <c r="G120" s="24">
        <v>1</v>
      </c>
      <c r="H120" s="36" t="s">
        <v>128</v>
      </c>
      <c r="I120" s="33" t="s">
        <v>128</v>
      </c>
      <c r="J120" s="6"/>
    </row>
    <row r="121" spans="1:10" s="21" customFormat="1" ht="9.75" customHeight="1">
      <c r="A121" s="6"/>
      <c r="B121" s="6"/>
      <c r="C121" s="42" t="s">
        <v>110</v>
      </c>
      <c r="D121" s="42"/>
      <c r="E121" s="17"/>
      <c r="F121" s="28">
        <v>6</v>
      </c>
      <c r="G121" s="18">
        <v>6</v>
      </c>
      <c r="H121" s="19">
        <f t="shared" si="2"/>
        <v>0</v>
      </c>
      <c r="I121" s="32">
        <f t="shared" si="3"/>
        <v>0.05524353190313968</v>
      </c>
      <c r="J121" s="6"/>
    </row>
    <row r="122" spans="1:10" s="21" customFormat="1" ht="9.75" customHeight="1">
      <c r="A122" s="6"/>
      <c r="B122" s="6"/>
      <c r="C122" s="42" t="s">
        <v>111</v>
      </c>
      <c r="D122" s="42"/>
      <c r="E122" s="17"/>
      <c r="F122" s="24" t="s">
        <v>128</v>
      </c>
      <c r="G122" s="24">
        <v>2</v>
      </c>
      <c r="H122" s="19">
        <v>-1</v>
      </c>
      <c r="I122" s="33" t="s">
        <v>128</v>
      </c>
      <c r="J122" s="6"/>
    </row>
    <row r="123" spans="1:10" s="21" customFormat="1" ht="9.75" customHeight="1">
      <c r="A123" s="6"/>
      <c r="B123" s="42" t="s">
        <v>129</v>
      </c>
      <c r="C123" s="42"/>
      <c r="D123" s="42"/>
      <c r="E123" s="17"/>
      <c r="F123" s="28">
        <v>301</v>
      </c>
      <c r="G123" s="18">
        <v>365</v>
      </c>
      <c r="H123" s="19">
        <f t="shared" si="2"/>
        <v>64</v>
      </c>
      <c r="I123" s="32">
        <f t="shared" si="3"/>
        <v>3.3606481907743304</v>
      </c>
      <c r="J123" s="6"/>
    </row>
    <row r="124" spans="1:10" s="21" customFormat="1" ht="9.75" customHeight="1">
      <c r="A124" s="6"/>
      <c r="B124" s="7"/>
      <c r="C124" s="42" t="s">
        <v>112</v>
      </c>
      <c r="D124" s="42"/>
      <c r="E124" s="17"/>
      <c r="F124" s="28">
        <v>197</v>
      </c>
      <c r="G124" s="18">
        <v>236</v>
      </c>
      <c r="H124" s="19">
        <f t="shared" si="2"/>
        <v>39</v>
      </c>
      <c r="I124" s="32">
        <f t="shared" si="3"/>
        <v>2.172912254856827</v>
      </c>
      <c r="J124" s="6"/>
    </row>
    <row r="125" spans="1:10" s="21" customFormat="1" ht="9.75" customHeight="1">
      <c r="A125" s="6"/>
      <c r="B125" s="6"/>
      <c r="C125" s="42" t="s">
        <v>113</v>
      </c>
      <c r="D125" s="42"/>
      <c r="E125" s="17"/>
      <c r="F125" s="28">
        <v>1</v>
      </c>
      <c r="G125" s="18">
        <v>4</v>
      </c>
      <c r="H125" s="31">
        <f t="shared" si="2"/>
        <v>3</v>
      </c>
      <c r="I125" s="32">
        <f t="shared" si="3"/>
        <v>0.03682902126875978</v>
      </c>
      <c r="J125" s="6"/>
    </row>
    <row r="126" spans="1:10" s="21" customFormat="1" ht="9.75" customHeight="1">
      <c r="A126" s="6"/>
      <c r="B126" s="7"/>
      <c r="C126" s="42" t="s">
        <v>114</v>
      </c>
      <c r="D126" s="42"/>
      <c r="E126" s="17"/>
      <c r="F126" s="28">
        <v>103</v>
      </c>
      <c r="G126" s="18">
        <v>125</v>
      </c>
      <c r="H126" s="19">
        <f t="shared" si="2"/>
        <v>22</v>
      </c>
      <c r="I126" s="32">
        <f t="shared" si="3"/>
        <v>1.1509069146487432</v>
      </c>
      <c r="J126" s="6"/>
    </row>
    <row r="127" spans="1:10" s="21" customFormat="1" ht="9.75" customHeight="1">
      <c r="A127" s="6"/>
      <c r="B127" s="42" t="s">
        <v>115</v>
      </c>
      <c r="C127" s="42"/>
      <c r="D127" s="42"/>
      <c r="E127" s="17"/>
      <c r="F127" s="28">
        <v>832</v>
      </c>
      <c r="G127" s="18">
        <v>858</v>
      </c>
      <c r="H127" s="19">
        <f t="shared" si="2"/>
        <v>26</v>
      </c>
      <c r="I127" s="32">
        <f t="shared" si="3"/>
        <v>7.899825062148974</v>
      </c>
      <c r="J127" s="6"/>
    </row>
    <row r="128" spans="1:10" s="21" customFormat="1" ht="9.75" customHeight="1">
      <c r="A128" s="6"/>
      <c r="B128" s="7"/>
      <c r="C128" s="42" t="s">
        <v>116</v>
      </c>
      <c r="D128" s="42"/>
      <c r="E128" s="17"/>
      <c r="F128" s="28">
        <v>497</v>
      </c>
      <c r="G128" s="18">
        <v>493</v>
      </c>
      <c r="H128" s="19">
        <f aca="true" t="shared" si="4" ref="H128:H138">G128-F128</f>
        <v>-4</v>
      </c>
      <c r="I128" s="32">
        <f t="shared" si="3"/>
        <v>4.539176871374643</v>
      </c>
      <c r="J128" s="6"/>
    </row>
    <row r="129" spans="1:10" s="21" customFormat="1" ht="9.75">
      <c r="A129" s="6"/>
      <c r="B129" s="7"/>
      <c r="C129" s="7"/>
      <c r="D129" s="7" t="s">
        <v>117</v>
      </c>
      <c r="E129" s="17"/>
      <c r="F129" s="28">
        <v>122</v>
      </c>
      <c r="G129" s="18">
        <v>106</v>
      </c>
      <c r="H129" s="19">
        <f t="shared" si="4"/>
        <v>-16</v>
      </c>
      <c r="I129" s="32">
        <f aca="true" t="shared" si="5" ref="I129:I138">G129/$G$5*100</f>
        <v>0.9759690636221343</v>
      </c>
      <c r="J129" s="6"/>
    </row>
    <row r="130" spans="1:10" s="21" customFormat="1" ht="9.75">
      <c r="A130" s="6"/>
      <c r="B130" s="7"/>
      <c r="C130" s="7"/>
      <c r="D130" s="7" t="s">
        <v>118</v>
      </c>
      <c r="E130" s="17"/>
      <c r="F130" s="28">
        <v>74</v>
      </c>
      <c r="G130" s="18">
        <v>73</v>
      </c>
      <c r="H130" s="19">
        <f t="shared" si="4"/>
        <v>-1</v>
      </c>
      <c r="I130" s="32">
        <f t="shared" si="5"/>
        <v>0.672129638154866</v>
      </c>
      <c r="J130" s="6"/>
    </row>
    <row r="131" spans="1:10" s="21" customFormat="1" ht="9.75">
      <c r="A131" s="6"/>
      <c r="B131" s="7"/>
      <c r="C131" s="7"/>
      <c r="D131" s="7" t="s">
        <v>119</v>
      </c>
      <c r="E131" s="17"/>
      <c r="F131" s="28">
        <v>121</v>
      </c>
      <c r="G131" s="18">
        <v>109</v>
      </c>
      <c r="H131" s="19">
        <f t="shared" si="4"/>
        <v>-12</v>
      </c>
      <c r="I131" s="32">
        <f t="shared" si="5"/>
        <v>1.003590829573704</v>
      </c>
      <c r="J131" s="6"/>
    </row>
    <row r="132" spans="1:10" s="21" customFormat="1" ht="9.75">
      <c r="A132" s="6"/>
      <c r="B132" s="7"/>
      <c r="C132" s="7"/>
      <c r="D132" s="7" t="s">
        <v>120</v>
      </c>
      <c r="E132" s="17"/>
      <c r="F132" s="28">
        <v>112</v>
      </c>
      <c r="G132" s="18">
        <v>113</v>
      </c>
      <c r="H132" s="19">
        <f t="shared" si="4"/>
        <v>1</v>
      </c>
      <c r="I132" s="32">
        <f t="shared" si="5"/>
        <v>1.040419850842464</v>
      </c>
      <c r="J132" s="6"/>
    </row>
    <row r="133" spans="1:10" s="21" customFormat="1" ht="9.75">
      <c r="A133" s="6"/>
      <c r="B133" s="7"/>
      <c r="C133" s="7"/>
      <c r="D133" s="7" t="s">
        <v>121</v>
      </c>
      <c r="E133" s="17"/>
      <c r="F133" s="28">
        <v>15</v>
      </c>
      <c r="G133" s="18">
        <v>13</v>
      </c>
      <c r="H133" s="19">
        <f t="shared" si="4"/>
        <v>-2</v>
      </c>
      <c r="I133" s="32">
        <f t="shared" si="5"/>
        <v>0.1196943191234693</v>
      </c>
      <c r="J133" s="6"/>
    </row>
    <row r="134" spans="1:10" s="21" customFormat="1" ht="9.75">
      <c r="A134" s="6"/>
      <c r="B134" s="7"/>
      <c r="C134" s="7"/>
      <c r="D134" s="7" t="s">
        <v>122</v>
      </c>
      <c r="E134" s="17"/>
      <c r="F134" s="28">
        <v>5</v>
      </c>
      <c r="G134" s="18">
        <v>12</v>
      </c>
      <c r="H134" s="19">
        <f t="shared" si="4"/>
        <v>7</v>
      </c>
      <c r="I134" s="32">
        <f t="shared" si="5"/>
        <v>0.11048706380627936</v>
      </c>
      <c r="J134" s="6"/>
    </row>
    <row r="135" spans="1:10" s="21" customFormat="1" ht="9.75">
      <c r="A135" s="6"/>
      <c r="B135" s="7"/>
      <c r="C135" s="7"/>
      <c r="D135" s="7" t="s">
        <v>123</v>
      </c>
      <c r="E135" s="17"/>
      <c r="F135" s="28">
        <v>48</v>
      </c>
      <c r="G135" s="18">
        <v>67</v>
      </c>
      <c r="H135" s="19">
        <f t="shared" si="4"/>
        <v>19</v>
      </c>
      <c r="I135" s="32">
        <f t="shared" si="5"/>
        <v>0.6168861062517264</v>
      </c>
      <c r="J135" s="6"/>
    </row>
    <row r="136" spans="1:10" s="21" customFormat="1" ht="9.75" customHeight="1">
      <c r="A136" s="6"/>
      <c r="B136" s="7"/>
      <c r="C136" s="42" t="s">
        <v>124</v>
      </c>
      <c r="D136" s="43"/>
      <c r="E136" s="17"/>
      <c r="F136" s="28">
        <v>302</v>
      </c>
      <c r="G136" s="18">
        <v>338</v>
      </c>
      <c r="H136" s="19">
        <f t="shared" si="4"/>
        <v>36</v>
      </c>
      <c r="I136" s="32">
        <f t="shared" si="5"/>
        <v>3.1120522972102016</v>
      </c>
      <c r="J136" s="6"/>
    </row>
    <row r="137" spans="1:10" s="21" customFormat="1" ht="9.75" customHeight="1">
      <c r="A137" s="6"/>
      <c r="B137" s="7"/>
      <c r="C137" s="42" t="s">
        <v>125</v>
      </c>
      <c r="D137" s="43"/>
      <c r="E137" s="17"/>
      <c r="F137" s="28">
        <v>6</v>
      </c>
      <c r="G137" s="18">
        <v>1</v>
      </c>
      <c r="H137" s="19">
        <f t="shared" si="4"/>
        <v>-5</v>
      </c>
      <c r="I137" s="32">
        <f t="shared" si="5"/>
        <v>0.009207255317189945</v>
      </c>
      <c r="J137" s="6"/>
    </row>
    <row r="138" spans="2:9" s="6" customFormat="1" ht="9.75" customHeight="1">
      <c r="B138" s="7"/>
      <c r="C138" s="42" t="s">
        <v>126</v>
      </c>
      <c r="D138" s="43"/>
      <c r="E138" s="17"/>
      <c r="F138" s="28">
        <v>27</v>
      </c>
      <c r="G138" s="18">
        <v>26</v>
      </c>
      <c r="H138" s="19">
        <f t="shared" si="4"/>
        <v>-1</v>
      </c>
      <c r="I138" s="32">
        <f t="shared" si="5"/>
        <v>0.2393886382469386</v>
      </c>
    </row>
    <row r="139" spans="1:10" s="21" customFormat="1" ht="3" customHeight="1">
      <c r="A139" s="11"/>
      <c r="B139" s="12"/>
      <c r="C139" s="44"/>
      <c r="D139" s="45"/>
      <c r="E139" s="10"/>
      <c r="F139" s="29"/>
      <c r="G139" s="23"/>
      <c r="H139" s="15"/>
      <c r="I139" s="25"/>
      <c r="J139" s="6"/>
    </row>
    <row r="141" spans="2:10" ht="10.5">
      <c r="B141" s="40" t="s">
        <v>127</v>
      </c>
      <c r="C141" s="41"/>
      <c r="D141" s="41"/>
      <c r="E141" s="13"/>
      <c r="F141" s="13"/>
      <c r="G141" s="13"/>
      <c r="H141" s="13"/>
      <c r="I141" s="13"/>
      <c r="J141" s="13"/>
    </row>
  </sheetData>
  <mergeCells count="80">
    <mergeCell ref="C16:D16"/>
    <mergeCell ref="C7:D7"/>
    <mergeCell ref="C8:D8"/>
    <mergeCell ref="C11:D11"/>
    <mergeCell ref="C12:D12"/>
    <mergeCell ref="E1:H1"/>
    <mergeCell ref="A4:E4"/>
    <mergeCell ref="B5:D5"/>
    <mergeCell ref="B6:D6"/>
    <mergeCell ref="C17:D17"/>
    <mergeCell ref="B18:D18"/>
    <mergeCell ref="C19:D19"/>
    <mergeCell ref="C41:D41"/>
    <mergeCell ref="B44:D44"/>
    <mergeCell ref="C45:D45"/>
    <mergeCell ref="C46:D46"/>
    <mergeCell ref="B47:D47"/>
    <mergeCell ref="C48:D48"/>
    <mergeCell ref="C49:D49"/>
    <mergeCell ref="B50:D50"/>
    <mergeCell ref="C51:D51"/>
    <mergeCell ref="C52:D52"/>
    <mergeCell ref="B53:D53"/>
    <mergeCell ref="C54:D54"/>
    <mergeCell ref="C55:D55"/>
    <mergeCell ref="C56:D56"/>
    <mergeCell ref="C57:D57"/>
    <mergeCell ref="C58:D58"/>
    <mergeCell ref="B59:D59"/>
    <mergeCell ref="B60:D60"/>
    <mergeCell ref="B64:D64"/>
    <mergeCell ref="C65:D65"/>
    <mergeCell ref="C68:D68"/>
    <mergeCell ref="A63:E63"/>
    <mergeCell ref="C77:D77"/>
    <mergeCell ref="C82:D82"/>
    <mergeCell ref="C83:D83"/>
    <mergeCell ref="B84:D84"/>
    <mergeCell ref="C85:D85"/>
    <mergeCell ref="C86:D86"/>
    <mergeCell ref="C87:D87"/>
    <mergeCell ref="C88:D88"/>
    <mergeCell ref="C89:D89"/>
    <mergeCell ref="C90:D90"/>
    <mergeCell ref="B91:D91"/>
    <mergeCell ref="C92:D92"/>
    <mergeCell ref="C93:D93"/>
    <mergeCell ref="C94:D94"/>
    <mergeCell ref="C97:D97"/>
    <mergeCell ref="B98:D98"/>
    <mergeCell ref="B99:D99"/>
    <mergeCell ref="B100:D100"/>
    <mergeCell ref="C101:D101"/>
    <mergeCell ref="C102:D102"/>
    <mergeCell ref="C106:D106"/>
    <mergeCell ref="B107:D107"/>
    <mergeCell ref="B108:D108"/>
    <mergeCell ref="C109:D109"/>
    <mergeCell ref="C110:D110"/>
    <mergeCell ref="C111:D111"/>
    <mergeCell ref="C112:D112"/>
    <mergeCell ref="C113:D113"/>
    <mergeCell ref="C114:D114"/>
    <mergeCell ref="B115:D115"/>
    <mergeCell ref="C116:D116"/>
    <mergeCell ref="C117:D117"/>
    <mergeCell ref="C120:D120"/>
    <mergeCell ref="C121:D121"/>
    <mergeCell ref="C122:D122"/>
    <mergeCell ref="B123:D123"/>
    <mergeCell ref="C124:D124"/>
    <mergeCell ref="C125:D125"/>
    <mergeCell ref="C126:D126"/>
    <mergeCell ref="B127:D127"/>
    <mergeCell ref="B141:D141"/>
    <mergeCell ref="C128:D128"/>
    <mergeCell ref="C136:D136"/>
    <mergeCell ref="C137:D137"/>
    <mergeCell ref="C139:D139"/>
    <mergeCell ref="C138:D138"/>
  </mergeCells>
  <printOptions/>
  <pageMargins left="0.5" right="0.75" top="0.46" bottom="0.37" header="0.26" footer="0.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2005-10-31T00:35:16Z</cp:lastPrinted>
  <dcterms:created xsi:type="dcterms:W3CDTF">2002-11-27T02:00:18Z</dcterms:created>
  <dcterms:modified xsi:type="dcterms:W3CDTF">2007-01-05T05:09:27Z</dcterms:modified>
  <cp:category/>
  <cp:version/>
  <cp:contentType/>
  <cp:contentStatus/>
</cp:coreProperties>
</file>