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7290" windowHeight="9120" activeTab="0"/>
  </bookViews>
  <sheets>
    <sheet name="106.1 h15" sheetId="1" r:id="rId1"/>
  </sheets>
  <definedNames/>
  <calcPr fullCalcOnLoad="1"/>
</workbook>
</file>

<file path=xl/sharedStrings.xml><?xml version="1.0" encoding="utf-8"?>
<sst xmlns="http://schemas.openxmlformats.org/spreadsheetml/2006/main" count="109" uniqueCount="57">
  <si>
    <t>港名・品種・仕向国</t>
  </si>
  <si>
    <t>数　量</t>
  </si>
  <si>
    <t>伏木富山港</t>
  </si>
  <si>
    <t>化学薬品</t>
  </si>
  <si>
    <t>韓国</t>
  </si>
  <si>
    <t>石材</t>
  </si>
  <si>
    <t>中国</t>
  </si>
  <si>
    <t>中国</t>
  </si>
  <si>
    <t>非金属鉱物</t>
  </si>
  <si>
    <t>韓国</t>
  </si>
  <si>
    <t xml:space="preserve">    資料　富山県港湾課</t>
  </si>
  <si>
    <t>ゴム製品</t>
  </si>
  <si>
    <t>金属くず</t>
  </si>
  <si>
    <t>台湾</t>
  </si>
  <si>
    <t>シンガポール</t>
  </si>
  <si>
    <t>韓国</t>
  </si>
  <si>
    <t>シンガポール</t>
  </si>
  <si>
    <t>シンガポール</t>
  </si>
  <si>
    <t>（単位　t）</t>
  </si>
  <si>
    <t>金属鉱</t>
  </si>
  <si>
    <t>非鉄金属</t>
  </si>
  <si>
    <t>ロシア</t>
  </si>
  <si>
    <t>自動車部品</t>
  </si>
  <si>
    <t>シンガポール</t>
  </si>
  <si>
    <t>シンガポール</t>
  </si>
  <si>
    <r>
      <t>10-15</t>
    </r>
    <r>
      <rPr>
        <sz val="14"/>
        <rFont val="ＭＳ 明朝"/>
        <family val="1"/>
      </rPr>
      <t>海上出入貨物品種</t>
    </r>
  </si>
  <si>
    <t xml:space="preserve">      10-15-1    輸　　　　　　　出</t>
  </si>
  <si>
    <t xml:space="preserve">    注　　平成16年の実績である。</t>
  </si>
  <si>
    <t>中国</t>
  </si>
  <si>
    <t>鉄鋼</t>
  </si>
  <si>
    <t>鋼材</t>
  </si>
  <si>
    <t>ベトナム</t>
  </si>
  <si>
    <t>金属製品</t>
  </si>
  <si>
    <t>ロシア</t>
  </si>
  <si>
    <t>完成自動車</t>
  </si>
  <si>
    <t>その他輸送用車両</t>
  </si>
  <si>
    <t>ロシア</t>
  </si>
  <si>
    <t>その他輸送機械</t>
  </si>
  <si>
    <t>産業機械</t>
  </si>
  <si>
    <t>ロシア</t>
  </si>
  <si>
    <t>電気機械</t>
  </si>
  <si>
    <t>測量・光学・医療用機器</t>
  </si>
  <si>
    <t>事務用機器</t>
  </si>
  <si>
    <t>その他機械</t>
  </si>
  <si>
    <t>中国</t>
  </si>
  <si>
    <t>窯業品</t>
  </si>
  <si>
    <t>染料・塗料・合成樹脂その他化学工業品</t>
  </si>
  <si>
    <t>シンガポール</t>
  </si>
  <si>
    <t>紙、パルプ</t>
  </si>
  <si>
    <t>糸及び紡績半製品</t>
  </si>
  <si>
    <t>その他繊維工業品</t>
  </si>
  <si>
    <t>衣服・身回品・はきもの</t>
  </si>
  <si>
    <t>家具装備品</t>
  </si>
  <si>
    <t>その他日用品</t>
  </si>
  <si>
    <t>台湾</t>
  </si>
  <si>
    <t>再利用資源</t>
  </si>
  <si>
    <t>取合わせ品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</si>
</sst>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6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GridLines="0" tabSelected="1" workbookViewId="0" topLeftCell="A13">
      <selection activeCell="C43" sqref="C43:D44"/>
    </sheetView>
  </sheetViews>
  <sheetFormatPr defaultColWidth="9.00390625" defaultRowHeight="13.5"/>
  <cols>
    <col min="1" max="1" width="0.74609375" style="2" customWidth="1"/>
    <col min="2" max="2" width="2.625" style="2" customWidth="1"/>
    <col min="3" max="3" width="1.625" style="2" customWidth="1"/>
    <col min="4" max="4" width="17.125" style="2" customWidth="1"/>
    <col min="5" max="5" width="0.6171875" style="2" customWidth="1"/>
    <col min="6" max="6" width="8.25390625" style="2" bestFit="1" customWidth="1"/>
    <col min="7" max="7" width="0.6171875" style="2" customWidth="1"/>
    <col min="8" max="8" width="1.625" style="2" customWidth="1"/>
    <col min="9" max="9" width="17.125" style="2" customWidth="1"/>
    <col min="10" max="10" width="0.6171875" style="2" customWidth="1"/>
    <col min="11" max="11" width="7.50390625" style="2" bestFit="1" customWidth="1"/>
    <col min="12" max="12" width="0.6171875" style="2" customWidth="1"/>
    <col min="13" max="13" width="1.625" style="2" customWidth="1"/>
    <col min="14" max="14" width="17.375" style="2" customWidth="1"/>
    <col min="15" max="15" width="0.74609375" style="2" customWidth="1"/>
    <col min="16" max="16" width="8.25390625" style="2" bestFit="1" customWidth="1"/>
    <col min="17" max="17" width="4.375" style="2" customWidth="1"/>
    <col min="18" max="16384" width="9.00390625" style="2" customWidth="1"/>
  </cols>
  <sheetData>
    <row r="1" spans="3:16" ht="18" customHeight="1">
      <c r="C1" s="3"/>
      <c r="D1" s="4"/>
      <c r="E1" s="5"/>
      <c r="F1" s="40" t="s">
        <v>25</v>
      </c>
      <c r="G1" s="40"/>
      <c r="H1" s="40"/>
      <c r="I1" s="40"/>
      <c r="J1" s="40"/>
      <c r="K1" s="40"/>
      <c r="L1" s="6"/>
      <c r="M1" s="6"/>
      <c r="N1" s="6"/>
      <c r="O1" s="3"/>
      <c r="P1" s="3"/>
    </row>
    <row r="2" spans="6:16" ht="13.5" customHeight="1">
      <c r="F2" s="43" t="s">
        <v>26</v>
      </c>
      <c r="G2" s="43"/>
      <c r="H2" s="43"/>
      <c r="I2" s="43"/>
      <c r="J2" s="43"/>
      <c r="K2" s="43"/>
      <c r="L2" s="7"/>
      <c r="M2" s="7"/>
      <c r="N2" s="7"/>
      <c r="P2" s="8" t="s">
        <v>18</v>
      </c>
    </row>
    <row r="3" spans="6:16" ht="3" customHeight="1">
      <c r="F3" s="7"/>
      <c r="G3" s="7"/>
      <c r="H3" s="7"/>
      <c r="I3" s="7"/>
      <c r="J3" s="7"/>
      <c r="K3" s="7"/>
      <c r="L3" s="7"/>
      <c r="M3" s="7"/>
      <c r="N3" s="7"/>
      <c r="P3" s="9"/>
    </row>
    <row r="4" spans="1:16" ht="12.75" customHeight="1">
      <c r="A4" s="10"/>
      <c r="B4" s="44" t="s">
        <v>0</v>
      </c>
      <c r="C4" s="44"/>
      <c r="D4" s="44"/>
      <c r="E4" s="10"/>
      <c r="F4" s="11" t="s">
        <v>1</v>
      </c>
      <c r="G4" s="10"/>
      <c r="H4" s="44" t="s">
        <v>0</v>
      </c>
      <c r="I4" s="44"/>
      <c r="J4" s="10"/>
      <c r="K4" s="11" t="s">
        <v>1</v>
      </c>
      <c r="L4" s="10"/>
      <c r="M4" s="44" t="s">
        <v>0</v>
      </c>
      <c r="N4" s="44"/>
      <c r="O4" s="10"/>
      <c r="P4" s="12" t="s">
        <v>1</v>
      </c>
    </row>
    <row r="5" spans="6:16" ht="3" customHeight="1">
      <c r="F5" s="13"/>
      <c r="K5" s="13"/>
      <c r="P5" s="14"/>
    </row>
    <row r="6" spans="2:17" ht="10.5" customHeight="1">
      <c r="B6" s="41" t="s">
        <v>2</v>
      </c>
      <c r="C6" s="41"/>
      <c r="D6" s="41"/>
      <c r="E6" s="15"/>
      <c r="F6" s="16">
        <f>SUM(F7,F9,F13,F17,F19,F25,F28,F33,F35,F37,K6,K9,K13,K15,K17,K19,K24,K26,K30,K34,K38,P6,P10,P14,P16,P21,P23,P28,P30)</f>
        <v>986749</v>
      </c>
      <c r="H6" s="45" t="s">
        <v>37</v>
      </c>
      <c r="I6" s="45"/>
      <c r="K6" s="16">
        <f>SUM(K7:K8)</f>
        <v>1423</v>
      </c>
      <c r="M6" s="42" t="s">
        <v>50</v>
      </c>
      <c r="N6" s="42"/>
      <c r="O6" s="17"/>
      <c r="P6" s="19">
        <f>SUM(P7:P9)</f>
        <v>176</v>
      </c>
      <c r="Q6" s="20"/>
    </row>
    <row r="7" spans="2:17" ht="10.5" customHeight="1">
      <c r="B7" s="21"/>
      <c r="C7" s="42" t="s">
        <v>19</v>
      </c>
      <c r="D7" s="42"/>
      <c r="E7" s="15"/>
      <c r="F7" s="16">
        <f>SUM(F8)</f>
        <v>41100</v>
      </c>
      <c r="H7" s="17"/>
      <c r="I7" s="17" t="s">
        <v>9</v>
      </c>
      <c r="K7" s="16">
        <v>1379</v>
      </c>
      <c r="M7" s="17"/>
      <c r="N7" s="17" t="s">
        <v>4</v>
      </c>
      <c r="O7" s="17"/>
      <c r="P7" s="19">
        <v>87</v>
      </c>
      <c r="Q7" s="20"/>
    </row>
    <row r="8" spans="2:17" ht="10.5" customHeight="1">
      <c r="B8" s="21"/>
      <c r="C8" s="21"/>
      <c r="D8" s="18" t="s">
        <v>7</v>
      </c>
      <c r="F8" s="16">
        <v>41100</v>
      </c>
      <c r="I8" s="17" t="s">
        <v>21</v>
      </c>
      <c r="K8" s="16">
        <v>44</v>
      </c>
      <c r="M8" s="17"/>
      <c r="N8" s="17" t="s">
        <v>6</v>
      </c>
      <c r="O8" s="17"/>
      <c r="P8" s="19">
        <v>67</v>
      </c>
      <c r="Q8" s="20"/>
    </row>
    <row r="9" spans="2:17" ht="10.5" customHeight="1">
      <c r="B9" s="21"/>
      <c r="C9" s="42" t="s">
        <v>5</v>
      </c>
      <c r="D9" s="42"/>
      <c r="F9" s="16">
        <f>SUM(F10:F12)</f>
        <v>3613</v>
      </c>
      <c r="H9" s="45" t="s">
        <v>38</v>
      </c>
      <c r="I9" s="45"/>
      <c r="K9" s="1">
        <f>SUM(K10:K12)</f>
        <v>3626</v>
      </c>
      <c r="N9" s="17" t="s">
        <v>23</v>
      </c>
      <c r="O9" s="17"/>
      <c r="P9" s="19">
        <v>22</v>
      </c>
      <c r="Q9" s="20"/>
    </row>
    <row r="10" spans="2:17" ht="10.5" customHeight="1">
      <c r="B10" s="21"/>
      <c r="C10" s="21"/>
      <c r="D10" s="18" t="s">
        <v>7</v>
      </c>
      <c r="F10" s="16">
        <v>2379</v>
      </c>
      <c r="H10" s="22"/>
      <c r="I10" s="17" t="s">
        <v>9</v>
      </c>
      <c r="K10" s="1">
        <v>3142</v>
      </c>
      <c r="M10" s="45" t="s">
        <v>51</v>
      </c>
      <c r="N10" s="45"/>
      <c r="O10" s="23"/>
      <c r="P10" s="19">
        <f>SUM(P11:P13)</f>
        <v>202</v>
      </c>
      <c r="Q10" s="20"/>
    </row>
    <row r="11" spans="2:17" ht="10.5" customHeight="1">
      <c r="B11" s="21"/>
      <c r="C11" s="21"/>
      <c r="D11" s="18" t="s">
        <v>9</v>
      </c>
      <c r="F11" s="16">
        <v>617</v>
      </c>
      <c r="H11" s="22"/>
      <c r="I11" s="17" t="s">
        <v>6</v>
      </c>
      <c r="K11" s="1">
        <v>346</v>
      </c>
      <c r="M11" s="17"/>
      <c r="N11" s="17" t="s">
        <v>4</v>
      </c>
      <c r="O11" s="17"/>
      <c r="P11" s="19">
        <v>104</v>
      </c>
      <c r="Q11" s="20"/>
    </row>
    <row r="12" spans="2:17" ht="10.5" customHeight="1">
      <c r="B12" s="21"/>
      <c r="D12" s="15" t="s">
        <v>23</v>
      </c>
      <c r="F12" s="16">
        <v>617</v>
      </c>
      <c r="H12" s="17"/>
      <c r="I12" s="17" t="s">
        <v>39</v>
      </c>
      <c r="K12" s="1">
        <v>138</v>
      </c>
      <c r="M12" s="17"/>
      <c r="N12" s="17" t="s">
        <v>23</v>
      </c>
      <c r="O12" s="17"/>
      <c r="P12" s="19">
        <v>66</v>
      </c>
      <c r="Q12" s="20"/>
    </row>
    <row r="13" spans="2:17" ht="10.5" customHeight="1">
      <c r="B13" s="21"/>
      <c r="C13" s="42" t="s">
        <v>8</v>
      </c>
      <c r="D13" s="42"/>
      <c r="F13" s="16">
        <f>SUM(F14:F16)</f>
        <v>4471</v>
      </c>
      <c r="H13" s="47" t="s">
        <v>40</v>
      </c>
      <c r="I13" s="47"/>
      <c r="K13" s="16">
        <f>SUM(K14)</f>
        <v>22</v>
      </c>
      <c r="N13" s="17" t="s">
        <v>6</v>
      </c>
      <c r="P13" s="19">
        <v>32</v>
      </c>
      <c r="Q13" s="20"/>
    </row>
    <row r="14" spans="2:17" ht="10.5" customHeight="1">
      <c r="B14" s="21"/>
      <c r="C14" s="18"/>
      <c r="D14" s="18" t="s">
        <v>4</v>
      </c>
      <c r="F14" s="16">
        <v>1864</v>
      </c>
      <c r="H14" s="17"/>
      <c r="I14" s="17" t="s">
        <v>39</v>
      </c>
      <c r="K14" s="16">
        <v>22</v>
      </c>
      <c r="M14" s="45" t="s">
        <v>52</v>
      </c>
      <c r="N14" s="45"/>
      <c r="P14" s="19">
        <f>SUM(P15)</f>
        <v>1718</v>
      </c>
      <c r="Q14" s="20"/>
    </row>
    <row r="15" spans="2:17" ht="10.5" customHeight="1">
      <c r="B15" s="21"/>
      <c r="C15" s="21"/>
      <c r="D15" s="18" t="s">
        <v>28</v>
      </c>
      <c r="F15" s="16">
        <v>1790</v>
      </c>
      <c r="H15" s="45" t="s">
        <v>41</v>
      </c>
      <c r="I15" s="45"/>
      <c r="K15" s="16">
        <f>SUM(K16)</f>
        <v>1</v>
      </c>
      <c r="N15" s="17" t="s">
        <v>4</v>
      </c>
      <c r="P15" s="19">
        <v>1718</v>
      </c>
      <c r="Q15" s="20"/>
    </row>
    <row r="16" spans="2:18" ht="10.5" customHeight="1">
      <c r="B16" s="21"/>
      <c r="C16" s="21"/>
      <c r="D16" s="18" t="s">
        <v>23</v>
      </c>
      <c r="F16" s="16">
        <v>817</v>
      </c>
      <c r="H16" s="17"/>
      <c r="I16" s="17" t="s">
        <v>39</v>
      </c>
      <c r="K16" s="16">
        <v>1</v>
      </c>
      <c r="M16" s="39" t="s">
        <v>53</v>
      </c>
      <c r="N16" s="39"/>
      <c r="O16" s="24"/>
      <c r="P16" s="19">
        <f>SUM(P17:P20)</f>
        <v>22033</v>
      </c>
      <c r="Q16" s="20"/>
      <c r="R16" s="25"/>
    </row>
    <row r="17" spans="2:18" ht="10.5" customHeight="1">
      <c r="B17" s="21"/>
      <c r="C17" s="42" t="s">
        <v>29</v>
      </c>
      <c r="D17" s="42"/>
      <c r="F17" s="16">
        <f>SUM(F18)</f>
        <v>1092</v>
      </c>
      <c r="H17" s="45" t="s">
        <v>42</v>
      </c>
      <c r="I17" s="45"/>
      <c r="K17" s="16">
        <f>SUM(K18)</f>
        <v>43</v>
      </c>
      <c r="M17" s="17"/>
      <c r="N17" s="17" t="s">
        <v>6</v>
      </c>
      <c r="P17" s="19">
        <v>9513</v>
      </c>
      <c r="R17" s="25"/>
    </row>
    <row r="18" spans="2:18" ht="10.5" customHeight="1">
      <c r="B18" s="21"/>
      <c r="C18" s="21"/>
      <c r="D18" s="18" t="s">
        <v>4</v>
      </c>
      <c r="F18" s="16">
        <v>1092</v>
      </c>
      <c r="H18" s="22"/>
      <c r="I18" s="17" t="s">
        <v>4</v>
      </c>
      <c r="J18" s="24"/>
      <c r="K18" s="16">
        <v>43</v>
      </c>
      <c r="N18" s="17" t="s">
        <v>15</v>
      </c>
      <c r="P18" s="19">
        <v>7573</v>
      </c>
      <c r="R18" s="25"/>
    </row>
    <row r="19" spans="2:18" ht="10.5" customHeight="1">
      <c r="B19" s="21"/>
      <c r="C19" s="42" t="s">
        <v>30</v>
      </c>
      <c r="D19" s="42"/>
      <c r="F19" s="16">
        <f>SUM(F20:F24)</f>
        <v>69732</v>
      </c>
      <c r="H19" s="45" t="s">
        <v>43</v>
      </c>
      <c r="I19" s="45"/>
      <c r="J19" s="24"/>
      <c r="K19" s="16">
        <f>SUM(K20:K23)</f>
        <v>18098</v>
      </c>
      <c r="N19" s="17" t="s">
        <v>14</v>
      </c>
      <c r="P19" s="19">
        <v>4497</v>
      </c>
      <c r="R19" s="25"/>
    </row>
    <row r="20" spans="2:18" ht="10.5" customHeight="1">
      <c r="B20" s="21"/>
      <c r="C20" s="18"/>
      <c r="D20" s="18" t="s">
        <v>9</v>
      </c>
      <c r="F20" s="16">
        <v>42041</v>
      </c>
      <c r="H20" s="17"/>
      <c r="I20" s="17" t="s">
        <v>9</v>
      </c>
      <c r="J20" s="17"/>
      <c r="K20" s="16">
        <v>11235</v>
      </c>
      <c r="N20" s="17" t="s">
        <v>33</v>
      </c>
      <c r="P20" s="19">
        <v>450</v>
      </c>
      <c r="R20" s="25"/>
    </row>
    <row r="21" spans="2:18" ht="10.5" customHeight="1">
      <c r="B21" s="21"/>
      <c r="C21" s="26"/>
      <c r="D21" s="18" t="s">
        <v>13</v>
      </c>
      <c r="F21" s="16">
        <v>12101</v>
      </c>
      <c r="G21" s="20"/>
      <c r="H21" s="17"/>
      <c r="I21" s="17" t="s">
        <v>44</v>
      </c>
      <c r="K21" s="16">
        <v>5439</v>
      </c>
      <c r="L21" s="20"/>
      <c r="M21" s="39" t="s">
        <v>11</v>
      </c>
      <c r="N21" s="39"/>
      <c r="P21" s="19">
        <f>SUM(P22)</f>
        <v>22</v>
      </c>
      <c r="R21" s="25"/>
    </row>
    <row r="22" spans="1:18" ht="10.5" customHeight="1">
      <c r="A22" s="20"/>
      <c r="B22" s="27"/>
      <c r="C22" s="21"/>
      <c r="D22" s="18" t="s">
        <v>7</v>
      </c>
      <c r="F22" s="16">
        <v>9059</v>
      </c>
      <c r="G22" s="20"/>
      <c r="H22" s="17"/>
      <c r="I22" s="17" t="s">
        <v>16</v>
      </c>
      <c r="K22" s="1">
        <v>1358</v>
      </c>
      <c r="L22" s="20"/>
      <c r="M22" s="17"/>
      <c r="N22" s="17" t="s">
        <v>33</v>
      </c>
      <c r="P22" s="19">
        <v>22</v>
      </c>
      <c r="R22" s="25"/>
    </row>
    <row r="23" spans="2:18" ht="10.5" customHeight="1">
      <c r="B23" s="21"/>
      <c r="C23" s="26"/>
      <c r="D23" s="15" t="s">
        <v>31</v>
      </c>
      <c r="F23" s="16">
        <v>6088</v>
      </c>
      <c r="H23" s="22"/>
      <c r="I23" s="15" t="s">
        <v>21</v>
      </c>
      <c r="J23" s="20"/>
      <c r="K23" s="16">
        <v>66</v>
      </c>
      <c r="M23" s="45" t="s">
        <v>12</v>
      </c>
      <c r="N23" s="45"/>
      <c r="P23" s="19">
        <f>SUM(P24:P27)</f>
        <v>167745</v>
      </c>
      <c r="R23" s="25"/>
    </row>
    <row r="24" spans="2:18" ht="10.5" customHeight="1">
      <c r="B24" s="21"/>
      <c r="C24" s="21"/>
      <c r="D24" s="18" t="s">
        <v>21</v>
      </c>
      <c r="F24" s="16">
        <v>443</v>
      </c>
      <c r="H24" s="45" t="s">
        <v>45</v>
      </c>
      <c r="I24" s="45"/>
      <c r="K24" s="16">
        <f>SUM(K25)</f>
        <v>93</v>
      </c>
      <c r="N24" s="17" t="s">
        <v>4</v>
      </c>
      <c r="O24" s="20"/>
      <c r="P24" s="19">
        <v>107194</v>
      </c>
      <c r="R24" s="25"/>
    </row>
    <row r="25" spans="2:18" ht="10.5" customHeight="1">
      <c r="B25" s="21"/>
      <c r="C25" s="42" t="s">
        <v>20</v>
      </c>
      <c r="D25" s="42"/>
      <c r="F25" s="16">
        <f>SUM(F26:F27)</f>
        <v>5275</v>
      </c>
      <c r="H25" s="22"/>
      <c r="I25" s="17" t="s">
        <v>4</v>
      </c>
      <c r="K25" s="16">
        <v>93</v>
      </c>
      <c r="M25" s="17"/>
      <c r="N25" s="17" t="s">
        <v>6</v>
      </c>
      <c r="O25" s="20"/>
      <c r="P25" s="19">
        <v>55616</v>
      </c>
      <c r="R25" s="25"/>
    </row>
    <row r="26" spans="2:18" ht="10.5" customHeight="1">
      <c r="B26" s="21"/>
      <c r="C26" s="21"/>
      <c r="D26" s="18" t="s">
        <v>7</v>
      </c>
      <c r="F26" s="16">
        <v>5129</v>
      </c>
      <c r="H26" s="45" t="s">
        <v>3</v>
      </c>
      <c r="I26" s="45"/>
      <c r="K26" s="16">
        <f>SUM(K27:K29)</f>
        <v>50434</v>
      </c>
      <c r="M26" s="17"/>
      <c r="N26" s="17" t="s">
        <v>54</v>
      </c>
      <c r="P26" s="19">
        <v>3542</v>
      </c>
      <c r="R26" s="25"/>
    </row>
    <row r="27" spans="1:18" ht="10.5" customHeight="1">
      <c r="A27" s="20"/>
      <c r="B27" s="27"/>
      <c r="C27" s="26"/>
      <c r="D27" s="18" t="s">
        <v>9</v>
      </c>
      <c r="E27" s="20"/>
      <c r="F27" s="16">
        <v>146</v>
      </c>
      <c r="G27" s="20"/>
      <c r="I27" s="17" t="s">
        <v>9</v>
      </c>
      <c r="K27" s="16">
        <v>22249</v>
      </c>
      <c r="L27" s="20"/>
      <c r="N27" s="17" t="s">
        <v>24</v>
      </c>
      <c r="O27" s="20"/>
      <c r="P27" s="19">
        <v>1393</v>
      </c>
      <c r="R27" s="25"/>
    </row>
    <row r="28" spans="2:16" ht="10.5" customHeight="1">
      <c r="B28" s="21"/>
      <c r="C28" s="48" t="s">
        <v>32</v>
      </c>
      <c r="D28" s="48"/>
      <c r="F28" s="16">
        <f>SUM(F29:F32)</f>
        <v>32500</v>
      </c>
      <c r="H28" s="22"/>
      <c r="I28" s="17" t="s">
        <v>17</v>
      </c>
      <c r="K28" s="16">
        <v>19027</v>
      </c>
      <c r="M28" s="47" t="s">
        <v>55</v>
      </c>
      <c r="N28" s="47"/>
      <c r="O28" s="20"/>
      <c r="P28" s="19">
        <f>SUM(P29)</f>
        <v>1075</v>
      </c>
    </row>
    <row r="29" spans="2:16" ht="10.5">
      <c r="B29" s="21"/>
      <c r="C29" s="27"/>
      <c r="D29" s="28" t="s">
        <v>9</v>
      </c>
      <c r="F29" s="16">
        <v>13752</v>
      </c>
      <c r="H29" s="17"/>
      <c r="I29" s="17" t="s">
        <v>6</v>
      </c>
      <c r="K29" s="1">
        <v>9158</v>
      </c>
      <c r="M29" s="20"/>
      <c r="N29" s="29" t="s">
        <v>4</v>
      </c>
      <c r="O29" s="20"/>
      <c r="P29" s="19">
        <v>1075</v>
      </c>
    </row>
    <row r="30" spans="2:16" ht="10.5" customHeight="1">
      <c r="B30" s="21"/>
      <c r="C30" s="26"/>
      <c r="D30" s="18" t="s">
        <v>13</v>
      </c>
      <c r="F30" s="16">
        <v>12054</v>
      </c>
      <c r="H30" s="39" t="s">
        <v>46</v>
      </c>
      <c r="I30" s="39"/>
      <c r="K30" s="16">
        <f>SUM(K31:K33)</f>
        <v>60151</v>
      </c>
      <c r="M30" s="46" t="s">
        <v>56</v>
      </c>
      <c r="N30" s="46"/>
      <c r="P30" s="19">
        <f>SUM(P31:P33)</f>
        <v>7964</v>
      </c>
    </row>
    <row r="31" spans="2:16" ht="10.5" customHeight="1">
      <c r="B31" s="21"/>
      <c r="C31" s="18"/>
      <c r="D31" s="18" t="s">
        <v>7</v>
      </c>
      <c r="F31" s="16">
        <v>6462</v>
      </c>
      <c r="H31" s="22"/>
      <c r="I31" s="17" t="s">
        <v>9</v>
      </c>
      <c r="K31" s="16">
        <v>48525</v>
      </c>
      <c r="N31" s="15" t="s">
        <v>9</v>
      </c>
      <c r="P31" s="19">
        <v>7329</v>
      </c>
    </row>
    <row r="32" spans="2:16" ht="10.5" customHeight="1">
      <c r="B32" s="21"/>
      <c r="C32" s="18"/>
      <c r="D32" s="18" t="s">
        <v>33</v>
      </c>
      <c r="F32" s="16">
        <v>232</v>
      </c>
      <c r="H32" s="17"/>
      <c r="I32" s="17" t="s">
        <v>6</v>
      </c>
      <c r="K32" s="16">
        <v>7232</v>
      </c>
      <c r="N32" s="15" t="s">
        <v>6</v>
      </c>
      <c r="P32" s="19">
        <v>607</v>
      </c>
    </row>
    <row r="33" spans="2:16" ht="10.5" customHeight="1">
      <c r="B33" s="21"/>
      <c r="C33" s="42" t="s">
        <v>34</v>
      </c>
      <c r="D33" s="42"/>
      <c r="F33" s="16">
        <f>SUM(F34)</f>
        <v>450833</v>
      </c>
      <c r="I33" s="15" t="s">
        <v>47</v>
      </c>
      <c r="K33" s="16">
        <v>4394</v>
      </c>
      <c r="N33" s="15" t="s">
        <v>33</v>
      </c>
      <c r="P33" s="19">
        <v>28</v>
      </c>
    </row>
    <row r="34" spans="2:16" ht="10.5" customHeight="1">
      <c r="B34" s="21"/>
      <c r="C34" s="18"/>
      <c r="D34" s="18" t="s">
        <v>21</v>
      </c>
      <c r="F34" s="16">
        <v>450833</v>
      </c>
      <c r="H34" s="45" t="s">
        <v>48</v>
      </c>
      <c r="I34" s="45"/>
      <c r="K34" s="16">
        <f>SUM(K35:K37)</f>
        <v>10484</v>
      </c>
      <c r="P34" s="19"/>
    </row>
    <row r="35" spans="1:16" ht="10.5" customHeight="1">
      <c r="A35" s="20"/>
      <c r="B35" s="27"/>
      <c r="C35" s="42" t="s">
        <v>35</v>
      </c>
      <c r="D35" s="42"/>
      <c r="E35" s="20"/>
      <c r="F35" s="16">
        <f>SUM(F36)</f>
        <v>21</v>
      </c>
      <c r="G35" s="20"/>
      <c r="I35" s="17" t="s">
        <v>4</v>
      </c>
      <c r="K35" s="16">
        <v>10221</v>
      </c>
      <c r="L35" s="20"/>
      <c r="P35" s="19"/>
    </row>
    <row r="36" spans="1:16" ht="12" customHeight="1">
      <c r="A36" s="20"/>
      <c r="B36" s="27"/>
      <c r="C36" s="18"/>
      <c r="D36" s="18" t="s">
        <v>36</v>
      </c>
      <c r="E36" s="20"/>
      <c r="F36" s="16">
        <v>21</v>
      </c>
      <c r="G36" s="30"/>
      <c r="I36" s="18" t="s">
        <v>24</v>
      </c>
      <c r="K36" s="16">
        <v>242</v>
      </c>
      <c r="L36" s="20"/>
      <c r="P36" s="19"/>
    </row>
    <row r="37" spans="1:16" ht="10.5">
      <c r="A37" s="20"/>
      <c r="B37" s="27"/>
      <c r="C37" s="39" t="s">
        <v>22</v>
      </c>
      <c r="D37" s="39"/>
      <c r="F37" s="16">
        <f>SUM(F38:F40)</f>
        <v>16883</v>
      </c>
      <c r="G37" s="30"/>
      <c r="H37" s="18"/>
      <c r="I37" s="18" t="s">
        <v>6</v>
      </c>
      <c r="J37" s="17"/>
      <c r="K37" s="16">
        <v>21</v>
      </c>
      <c r="L37" s="20"/>
      <c r="P37" s="14"/>
    </row>
    <row r="38" spans="1:16" ht="10.5">
      <c r="A38" s="20"/>
      <c r="B38" s="27"/>
      <c r="C38" s="17"/>
      <c r="D38" s="17" t="s">
        <v>9</v>
      </c>
      <c r="F38" s="16">
        <v>8732</v>
      </c>
      <c r="G38" s="30"/>
      <c r="H38" s="42" t="s">
        <v>49</v>
      </c>
      <c r="I38" s="42"/>
      <c r="J38" s="17"/>
      <c r="K38" s="16">
        <f>SUM(K39:K40)</f>
        <v>15919</v>
      </c>
      <c r="L38" s="20"/>
      <c r="P38" s="14"/>
    </row>
    <row r="39" spans="1:16" ht="10.5">
      <c r="A39" s="20"/>
      <c r="B39" s="27"/>
      <c r="C39" s="17"/>
      <c r="D39" s="17" t="s">
        <v>21</v>
      </c>
      <c r="F39" s="16">
        <v>6312</v>
      </c>
      <c r="G39" s="30"/>
      <c r="H39" s="18"/>
      <c r="I39" s="18" t="s">
        <v>4</v>
      </c>
      <c r="J39" s="17"/>
      <c r="K39" s="16">
        <v>15901</v>
      </c>
      <c r="L39" s="20"/>
      <c r="P39" s="14"/>
    </row>
    <row r="40" spans="1:16" ht="10.5">
      <c r="A40" s="20"/>
      <c r="B40" s="27"/>
      <c r="C40" s="17"/>
      <c r="D40" s="17" t="s">
        <v>24</v>
      </c>
      <c r="F40" s="16">
        <v>1839</v>
      </c>
      <c r="G40" s="30"/>
      <c r="H40" s="18"/>
      <c r="I40" s="18" t="s">
        <v>6</v>
      </c>
      <c r="J40" s="17"/>
      <c r="K40" s="16">
        <v>18</v>
      </c>
      <c r="L40" s="20"/>
      <c r="P40" s="14"/>
    </row>
    <row r="41" spans="1:16" ht="3" customHeight="1">
      <c r="A41" s="31"/>
      <c r="B41" s="31"/>
      <c r="C41" s="31"/>
      <c r="D41" s="31"/>
      <c r="E41" s="31"/>
      <c r="F41" s="32"/>
      <c r="G41" s="33"/>
      <c r="H41" s="34"/>
      <c r="I41" s="35"/>
      <c r="J41" s="36"/>
      <c r="K41" s="32"/>
      <c r="L41" s="31"/>
      <c r="M41" s="31"/>
      <c r="N41" s="31"/>
      <c r="O41" s="31"/>
      <c r="P41" s="37"/>
    </row>
    <row r="42" spans="8:9" ht="10.5">
      <c r="H42" s="17"/>
      <c r="I42" s="17"/>
    </row>
    <row r="43" spans="2:9" ht="10.5">
      <c r="B43" s="38" t="s">
        <v>27</v>
      </c>
      <c r="H43" s="20"/>
      <c r="I43" s="20"/>
    </row>
    <row r="44" ht="10.5">
      <c r="B44" s="2" t="s">
        <v>10</v>
      </c>
    </row>
    <row r="56" ht="10.5" customHeight="1"/>
    <row r="58" ht="10.5" customHeight="1"/>
    <row r="63" ht="10.5" customHeight="1"/>
    <row r="65" ht="10.5" customHeight="1"/>
  </sheetData>
  <mergeCells count="35">
    <mergeCell ref="M23:N23"/>
    <mergeCell ref="H6:I6"/>
    <mergeCell ref="H15:I15"/>
    <mergeCell ref="H17:I17"/>
    <mergeCell ref="H19:I19"/>
    <mergeCell ref="M14:N14"/>
    <mergeCell ref="M21:N21"/>
    <mergeCell ref="M6:N6"/>
    <mergeCell ref="M10:N10"/>
    <mergeCell ref="M16:N16"/>
    <mergeCell ref="H13:I13"/>
    <mergeCell ref="C25:D25"/>
    <mergeCell ref="H24:I24"/>
    <mergeCell ref="H26:I26"/>
    <mergeCell ref="H38:I38"/>
    <mergeCell ref="M4:N4"/>
    <mergeCell ref="C9:D9"/>
    <mergeCell ref="H34:I34"/>
    <mergeCell ref="H9:I9"/>
    <mergeCell ref="M30:N30"/>
    <mergeCell ref="M28:N28"/>
    <mergeCell ref="H30:I30"/>
    <mergeCell ref="C28:D28"/>
    <mergeCell ref="C33:D33"/>
    <mergeCell ref="C13:D13"/>
    <mergeCell ref="C37:D37"/>
    <mergeCell ref="F1:K1"/>
    <mergeCell ref="B6:D6"/>
    <mergeCell ref="C7:D7"/>
    <mergeCell ref="F2:K2"/>
    <mergeCell ref="B4:D4"/>
    <mergeCell ref="H4:I4"/>
    <mergeCell ref="C35:D35"/>
    <mergeCell ref="C17:D17"/>
    <mergeCell ref="C19:D19"/>
  </mergeCells>
  <printOptions/>
  <pageMargins left="0.75" right="0.6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2005-10-19T09:59:57Z</cp:lastPrinted>
  <dcterms:created xsi:type="dcterms:W3CDTF">2002-12-17T02:50:55Z</dcterms:created>
  <dcterms:modified xsi:type="dcterms:W3CDTF">2006-01-16T05:25:08Z</dcterms:modified>
  <cp:category/>
  <cp:version/>
  <cp:contentType/>
  <cp:contentStatus/>
</cp:coreProperties>
</file>