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7290" windowHeight="9120" activeTab="0"/>
  </bookViews>
  <sheets>
    <sheet name="106.1 h15" sheetId="1" r:id="rId1"/>
  </sheets>
  <definedNames/>
  <calcPr fullCalcOnLoad="1"/>
</workbook>
</file>

<file path=xl/sharedStrings.xml><?xml version="1.0" encoding="utf-8"?>
<sst xmlns="http://schemas.openxmlformats.org/spreadsheetml/2006/main" count="101" uniqueCount="56">
  <si>
    <t>港名・品種・仕向国</t>
  </si>
  <si>
    <t>数　量</t>
  </si>
  <si>
    <t>伏木富山港</t>
  </si>
  <si>
    <t>化学薬品</t>
  </si>
  <si>
    <t>完成自動車</t>
  </si>
  <si>
    <t>韓国</t>
  </si>
  <si>
    <t>石材</t>
  </si>
  <si>
    <t>染料・塗料・合成樹脂</t>
  </si>
  <si>
    <t>中国</t>
  </si>
  <si>
    <t>中国</t>
  </si>
  <si>
    <t>非金属鉱物</t>
  </si>
  <si>
    <t>産業機械</t>
  </si>
  <si>
    <t>紙・パルプ</t>
  </si>
  <si>
    <t>鋼材</t>
  </si>
  <si>
    <t>糸及び半紡績半製品</t>
  </si>
  <si>
    <t>その他機械</t>
  </si>
  <si>
    <t>韓国</t>
  </si>
  <si>
    <t xml:space="preserve">    資料　富山県港湾課</t>
  </si>
  <si>
    <t>衣服・身廻品など</t>
  </si>
  <si>
    <t>家具装備品</t>
  </si>
  <si>
    <t>その他日用品</t>
  </si>
  <si>
    <t>ゴム製品</t>
  </si>
  <si>
    <t>金属くず</t>
  </si>
  <si>
    <t>台湾</t>
  </si>
  <si>
    <t>取合せ品</t>
  </si>
  <si>
    <t>米</t>
  </si>
  <si>
    <t>シンガポール</t>
  </si>
  <si>
    <t>重油</t>
  </si>
  <si>
    <t>その他輸送機器</t>
  </si>
  <si>
    <t>その他繊維工業品</t>
  </si>
  <si>
    <t>シンガポール</t>
  </si>
  <si>
    <t>シンガポール</t>
  </si>
  <si>
    <t>中国</t>
  </si>
  <si>
    <t>シンガポール</t>
  </si>
  <si>
    <t>韓国</t>
  </si>
  <si>
    <t>ロシア</t>
  </si>
  <si>
    <t>ロシア</t>
  </si>
  <si>
    <t>中国</t>
  </si>
  <si>
    <t>ロシア</t>
  </si>
  <si>
    <t>シンガポール</t>
  </si>
  <si>
    <t>中国</t>
  </si>
  <si>
    <t>シンガポール</t>
  </si>
  <si>
    <t>（単位　t）</t>
  </si>
  <si>
    <t xml:space="preserve">    注　　平成15年の実績である。</t>
  </si>
  <si>
    <t>ガーナ</t>
  </si>
  <si>
    <t>金属鉱</t>
  </si>
  <si>
    <t>非鉄金属</t>
  </si>
  <si>
    <t>ロシア</t>
  </si>
  <si>
    <t>金属製品</t>
  </si>
  <si>
    <t>自動車部品</t>
  </si>
  <si>
    <t>シンガポール</t>
  </si>
  <si>
    <t>事務用機器</t>
  </si>
  <si>
    <t>窯業品</t>
  </si>
  <si>
    <t>シンガポール</t>
  </si>
  <si>
    <r>
      <t>10-15</t>
    </r>
    <r>
      <rPr>
        <sz val="14"/>
        <rFont val="ＭＳ 明朝"/>
        <family val="1"/>
      </rPr>
      <t>海上出入貨物品種</t>
    </r>
  </si>
  <si>
    <t xml:space="preserve">      10-15-1    輸　　　　　　　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</si>
</sst>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7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distributed" vertical="center"/>
    </xf>
    <xf numFmtId="0" fontId="1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workbookViewId="0" topLeftCell="A1">
      <selection activeCell="F3" sqref="F3"/>
    </sheetView>
  </sheetViews>
  <sheetFormatPr defaultColWidth="9.00390625" defaultRowHeight="13.5"/>
  <cols>
    <col min="1" max="1" width="0.74609375" style="1" customWidth="1"/>
    <col min="2" max="2" width="2.625" style="1" customWidth="1"/>
    <col min="3" max="3" width="1.625" style="1" customWidth="1"/>
    <col min="4" max="4" width="17.125" style="1" customWidth="1"/>
    <col min="5" max="5" width="0.6171875" style="1" customWidth="1"/>
    <col min="6" max="6" width="13.125" style="1" customWidth="1"/>
    <col min="7" max="7" width="0.6171875" style="1" customWidth="1"/>
    <col min="8" max="8" width="1.625" style="1" customWidth="1"/>
    <col min="9" max="9" width="17.125" style="1" customWidth="1"/>
    <col min="10" max="10" width="0.6171875" style="1" customWidth="1"/>
    <col min="11" max="11" width="13.125" style="1" customWidth="1"/>
    <col min="12" max="12" width="0.6171875" style="1" customWidth="1"/>
    <col min="13" max="13" width="1.625" style="1" customWidth="1"/>
    <col min="14" max="14" width="17.125" style="1" customWidth="1"/>
    <col min="15" max="15" width="0.74609375" style="1" customWidth="1"/>
    <col min="16" max="16" width="13.125" style="1" customWidth="1"/>
    <col min="17" max="17" width="4.375" style="1" customWidth="1"/>
    <col min="18" max="16384" width="9.00390625" style="1" customWidth="1"/>
  </cols>
  <sheetData>
    <row r="1" spans="3:16" ht="18" customHeight="1">
      <c r="C1" s="2"/>
      <c r="D1" s="3"/>
      <c r="E1" s="4"/>
      <c r="F1" s="36" t="s">
        <v>54</v>
      </c>
      <c r="G1" s="36"/>
      <c r="H1" s="36"/>
      <c r="I1" s="36"/>
      <c r="J1" s="36"/>
      <c r="K1" s="36"/>
      <c r="L1" s="35"/>
      <c r="M1" s="35"/>
      <c r="N1" s="35"/>
      <c r="O1" s="2"/>
      <c r="P1" s="2"/>
    </row>
    <row r="2" spans="6:16" ht="13.5" customHeight="1">
      <c r="F2" s="41" t="s">
        <v>55</v>
      </c>
      <c r="G2" s="41"/>
      <c r="H2" s="41"/>
      <c r="I2" s="41"/>
      <c r="J2" s="41"/>
      <c r="K2" s="41"/>
      <c r="L2" s="5"/>
      <c r="M2" s="5"/>
      <c r="N2" s="5"/>
      <c r="P2" s="29" t="s">
        <v>42</v>
      </c>
    </row>
    <row r="3" spans="6:16" ht="3" customHeight="1">
      <c r="F3" s="5"/>
      <c r="G3" s="5"/>
      <c r="H3" s="5"/>
      <c r="I3" s="5"/>
      <c r="J3" s="5"/>
      <c r="K3" s="5"/>
      <c r="L3" s="5"/>
      <c r="M3" s="5"/>
      <c r="N3" s="5"/>
      <c r="P3" s="6"/>
    </row>
    <row r="4" spans="1:16" ht="12.75" customHeight="1">
      <c r="A4" s="7"/>
      <c r="B4" s="40" t="s">
        <v>0</v>
      </c>
      <c r="C4" s="40"/>
      <c r="D4" s="40"/>
      <c r="E4" s="7"/>
      <c r="F4" s="8" t="s">
        <v>1</v>
      </c>
      <c r="G4" s="7"/>
      <c r="H4" s="40" t="s">
        <v>0</v>
      </c>
      <c r="I4" s="40"/>
      <c r="J4" s="7"/>
      <c r="K4" s="8" t="s">
        <v>1</v>
      </c>
      <c r="L4" s="7"/>
      <c r="M4" s="40" t="s">
        <v>0</v>
      </c>
      <c r="N4" s="40"/>
      <c r="O4" s="7"/>
      <c r="P4" s="9" t="s">
        <v>1</v>
      </c>
    </row>
    <row r="5" spans="6:16" ht="3" customHeight="1">
      <c r="F5" s="10"/>
      <c r="K5" s="10"/>
      <c r="P5" s="11"/>
    </row>
    <row r="6" spans="2:17" ht="10.5" customHeight="1">
      <c r="B6" s="37" t="s">
        <v>2</v>
      </c>
      <c r="C6" s="37"/>
      <c r="D6" s="37"/>
      <c r="E6" s="13"/>
      <c r="F6" s="14">
        <f>SUM(F7,F9,F11,F14,F18,F22,F24,F28,F31,F35,K7,K9,K11,K16,K18,K20,K25,K30,K33,P6,P10,P13,P17,P22,P25,P30)</f>
        <v>728779</v>
      </c>
      <c r="I6" s="12" t="s">
        <v>47</v>
      </c>
      <c r="K6" s="14">
        <v>13</v>
      </c>
      <c r="M6" s="38" t="s">
        <v>29</v>
      </c>
      <c r="N6" s="38"/>
      <c r="P6" s="15">
        <f>SUM(P7:P9)</f>
        <v>774</v>
      </c>
      <c r="Q6" s="16"/>
    </row>
    <row r="7" spans="2:17" ht="10.5" customHeight="1">
      <c r="B7" s="17"/>
      <c r="C7" s="38" t="s">
        <v>25</v>
      </c>
      <c r="D7" s="38"/>
      <c r="E7" s="13"/>
      <c r="F7" s="14">
        <f>SUM(F8)</f>
        <v>1500</v>
      </c>
      <c r="H7" s="38" t="s">
        <v>11</v>
      </c>
      <c r="I7" s="38"/>
      <c r="K7" s="14">
        <f>SUM(K8)</f>
        <v>4367</v>
      </c>
      <c r="N7" s="12" t="s">
        <v>5</v>
      </c>
      <c r="P7" s="15">
        <v>425</v>
      </c>
      <c r="Q7" s="16"/>
    </row>
    <row r="8" spans="2:17" ht="10.5" customHeight="1">
      <c r="B8" s="17"/>
      <c r="C8" s="17"/>
      <c r="D8" s="12" t="s">
        <v>44</v>
      </c>
      <c r="F8" s="14">
        <v>1500</v>
      </c>
      <c r="H8" s="12"/>
      <c r="I8" s="12" t="s">
        <v>5</v>
      </c>
      <c r="K8" s="14">
        <v>4367</v>
      </c>
      <c r="N8" s="12" t="s">
        <v>30</v>
      </c>
      <c r="P8" s="15">
        <v>131</v>
      </c>
      <c r="Q8" s="16"/>
    </row>
    <row r="9" spans="2:17" ht="10.5" customHeight="1">
      <c r="B9" s="17"/>
      <c r="C9" s="38" t="s">
        <v>45</v>
      </c>
      <c r="D9" s="38"/>
      <c r="F9" s="14">
        <f>SUM(F10)</f>
        <v>10877</v>
      </c>
      <c r="H9" s="38" t="s">
        <v>51</v>
      </c>
      <c r="I9" s="38"/>
      <c r="K9" s="14">
        <f>SUM(K10)</f>
        <v>441</v>
      </c>
      <c r="N9" s="28" t="s">
        <v>8</v>
      </c>
      <c r="P9" s="15">
        <v>218</v>
      </c>
      <c r="Q9" s="16"/>
    </row>
    <row r="10" spans="2:17" ht="10.5" customHeight="1">
      <c r="B10" s="17"/>
      <c r="C10" s="17"/>
      <c r="D10" s="12" t="s">
        <v>9</v>
      </c>
      <c r="F10" s="14">
        <v>10877</v>
      </c>
      <c r="H10" s="12"/>
      <c r="I10" s="12" t="s">
        <v>5</v>
      </c>
      <c r="K10" s="14">
        <v>441</v>
      </c>
      <c r="M10" s="39" t="s">
        <v>18</v>
      </c>
      <c r="N10" s="39"/>
      <c r="O10" s="12"/>
      <c r="P10" s="15">
        <f>SUM(P11:P12)</f>
        <v>255</v>
      </c>
      <c r="Q10" s="16"/>
    </row>
    <row r="11" spans="2:17" ht="10.5" customHeight="1">
      <c r="B11" s="17"/>
      <c r="C11" s="38" t="s">
        <v>6</v>
      </c>
      <c r="D11" s="38"/>
      <c r="F11" s="14">
        <f>SUM(F12:F13)</f>
        <v>820</v>
      </c>
      <c r="H11" s="38" t="s">
        <v>15</v>
      </c>
      <c r="I11" s="38"/>
      <c r="K11" s="14">
        <f>SUM(K12:K15)</f>
        <v>11235</v>
      </c>
      <c r="M11" s="28"/>
      <c r="N11" s="28" t="s">
        <v>5</v>
      </c>
      <c r="O11" s="12"/>
      <c r="P11" s="15">
        <v>10</v>
      </c>
      <c r="Q11" s="16"/>
    </row>
    <row r="12" spans="2:17" ht="10.5" customHeight="1">
      <c r="B12" s="17"/>
      <c r="C12" s="17"/>
      <c r="D12" s="12" t="s">
        <v>5</v>
      </c>
      <c r="F12" s="14">
        <v>94</v>
      </c>
      <c r="I12" s="12" t="s">
        <v>5</v>
      </c>
      <c r="K12" s="14">
        <v>5625</v>
      </c>
      <c r="M12" s="28"/>
      <c r="N12" s="28" t="s">
        <v>8</v>
      </c>
      <c r="O12" s="12"/>
      <c r="P12" s="15">
        <v>245</v>
      </c>
      <c r="Q12" s="16"/>
    </row>
    <row r="13" spans="2:17" ht="10.5" customHeight="1">
      <c r="B13" s="17"/>
      <c r="D13" s="13" t="s">
        <v>8</v>
      </c>
      <c r="F13" s="14">
        <v>726</v>
      </c>
      <c r="H13" s="12"/>
      <c r="I13" s="12" t="s">
        <v>31</v>
      </c>
      <c r="K13" s="19">
        <v>1840</v>
      </c>
      <c r="M13" s="39" t="s">
        <v>19</v>
      </c>
      <c r="N13" s="39"/>
      <c r="O13" s="12"/>
      <c r="P13" s="15">
        <f>SUM(P14:P16)</f>
        <v>611</v>
      </c>
      <c r="Q13" s="16"/>
    </row>
    <row r="14" spans="2:17" ht="10.5" customHeight="1">
      <c r="B14" s="17"/>
      <c r="C14" s="38" t="s">
        <v>10</v>
      </c>
      <c r="D14" s="38"/>
      <c r="F14" s="14">
        <f>SUM(F15:F17)</f>
        <v>15301</v>
      </c>
      <c r="H14" s="17"/>
      <c r="I14" s="12" t="s">
        <v>8</v>
      </c>
      <c r="K14" s="19">
        <v>3748</v>
      </c>
      <c r="M14" s="28"/>
      <c r="N14" s="28" t="s">
        <v>16</v>
      </c>
      <c r="O14" s="12"/>
      <c r="P14" s="15">
        <v>518</v>
      </c>
      <c r="Q14" s="16"/>
    </row>
    <row r="15" spans="2:17" ht="10.5" customHeight="1">
      <c r="B15" s="17"/>
      <c r="C15" s="12"/>
      <c r="D15" s="12" t="s">
        <v>5</v>
      </c>
      <c r="F15" s="14">
        <v>10543</v>
      </c>
      <c r="H15" s="17"/>
      <c r="I15" s="12" t="s">
        <v>47</v>
      </c>
      <c r="K15" s="19">
        <v>22</v>
      </c>
      <c r="M15" s="12"/>
      <c r="N15" s="12" t="s">
        <v>33</v>
      </c>
      <c r="O15" s="12"/>
      <c r="P15" s="15">
        <v>62</v>
      </c>
      <c r="Q15" s="16"/>
    </row>
    <row r="16" spans="2:18" ht="10.5" customHeight="1">
      <c r="B16" s="17"/>
      <c r="D16" s="12" t="s">
        <v>26</v>
      </c>
      <c r="F16" s="14">
        <v>3086</v>
      </c>
      <c r="H16" s="38" t="s">
        <v>52</v>
      </c>
      <c r="I16" s="38"/>
      <c r="K16" s="19">
        <f>SUM(K17)</f>
        <v>90</v>
      </c>
      <c r="M16" s="12"/>
      <c r="N16" s="12" t="s">
        <v>8</v>
      </c>
      <c r="O16" s="12"/>
      <c r="P16" s="15">
        <v>31</v>
      </c>
      <c r="Q16" s="16"/>
      <c r="R16" s="18"/>
    </row>
    <row r="17" spans="2:18" ht="10.5" customHeight="1">
      <c r="B17" s="17"/>
      <c r="D17" s="12" t="s">
        <v>32</v>
      </c>
      <c r="F17" s="14">
        <v>1672</v>
      </c>
      <c r="H17" s="24"/>
      <c r="I17" s="12" t="s">
        <v>34</v>
      </c>
      <c r="K17" s="14">
        <v>90</v>
      </c>
      <c r="M17" s="38" t="s">
        <v>20</v>
      </c>
      <c r="N17" s="38"/>
      <c r="O17" s="12"/>
      <c r="P17" s="15">
        <f>SUM(P18:P21)</f>
        <v>19897</v>
      </c>
      <c r="R17" s="18"/>
    </row>
    <row r="18" spans="2:18" ht="10.5" customHeight="1">
      <c r="B18" s="17"/>
      <c r="C18" s="38" t="s">
        <v>13</v>
      </c>
      <c r="D18" s="38"/>
      <c r="F18" s="14">
        <f>SUM(F19:F21)</f>
        <v>68801</v>
      </c>
      <c r="H18" s="38" t="s">
        <v>27</v>
      </c>
      <c r="I18" s="38"/>
      <c r="K18" s="14">
        <f>SUM(K19)</f>
        <v>4851</v>
      </c>
      <c r="M18" s="12"/>
      <c r="N18" s="12" t="s">
        <v>16</v>
      </c>
      <c r="O18" s="20"/>
      <c r="P18" s="15">
        <v>14142</v>
      </c>
      <c r="R18" s="18"/>
    </row>
    <row r="19" spans="2:18" ht="10.5" customHeight="1">
      <c r="B19" s="17"/>
      <c r="D19" s="12" t="s">
        <v>5</v>
      </c>
      <c r="F19" s="14">
        <v>57585</v>
      </c>
      <c r="H19" s="17"/>
      <c r="I19" s="12" t="s">
        <v>5</v>
      </c>
      <c r="K19" s="14">
        <v>4851</v>
      </c>
      <c r="M19" s="12"/>
      <c r="N19" s="12" t="s">
        <v>31</v>
      </c>
      <c r="O19" s="12"/>
      <c r="P19" s="15">
        <v>4187</v>
      </c>
      <c r="R19" s="18"/>
    </row>
    <row r="20" spans="4:18" ht="10.5" customHeight="1">
      <c r="D20" s="12" t="s">
        <v>9</v>
      </c>
      <c r="F20" s="14">
        <v>9038</v>
      </c>
      <c r="H20" s="38" t="s">
        <v>3</v>
      </c>
      <c r="I20" s="38"/>
      <c r="K20" s="14">
        <f>SUM(K21:K24)</f>
        <v>44689</v>
      </c>
      <c r="M20" s="12"/>
      <c r="N20" s="12" t="s">
        <v>8</v>
      </c>
      <c r="O20" s="12"/>
      <c r="P20" s="15">
        <v>1543</v>
      </c>
      <c r="R20" s="18"/>
    </row>
    <row r="21" spans="3:18" ht="10.5" customHeight="1">
      <c r="C21" s="12"/>
      <c r="D21" s="12" t="s">
        <v>35</v>
      </c>
      <c r="F21" s="14">
        <v>2178</v>
      </c>
      <c r="G21" s="16"/>
      <c r="H21" s="17"/>
      <c r="I21" s="12" t="s">
        <v>5</v>
      </c>
      <c r="K21" s="14">
        <v>29186</v>
      </c>
      <c r="L21" s="16"/>
      <c r="N21" s="12" t="s">
        <v>36</v>
      </c>
      <c r="P21" s="15">
        <v>25</v>
      </c>
      <c r="R21" s="18"/>
    </row>
    <row r="22" spans="1:18" ht="10.5" customHeight="1">
      <c r="A22" s="16"/>
      <c r="B22" s="16"/>
      <c r="C22" s="42" t="s">
        <v>46</v>
      </c>
      <c r="D22" s="42"/>
      <c r="F22" s="14">
        <f>SUM(F23)</f>
        <v>3980</v>
      </c>
      <c r="G22" s="16"/>
      <c r="H22" s="17"/>
      <c r="I22" s="12" t="s">
        <v>30</v>
      </c>
      <c r="J22" s="21"/>
      <c r="K22" s="14">
        <v>13929</v>
      </c>
      <c r="L22" s="16"/>
      <c r="M22" s="38" t="s">
        <v>21</v>
      </c>
      <c r="N22" s="38"/>
      <c r="P22" s="15">
        <f>SUM(P23:P24)</f>
        <v>1992</v>
      </c>
      <c r="R22" s="18"/>
    </row>
    <row r="23" spans="4:18" ht="10.5" customHeight="1">
      <c r="D23" s="13" t="s">
        <v>47</v>
      </c>
      <c r="F23" s="14">
        <v>3980</v>
      </c>
      <c r="H23" s="12"/>
      <c r="I23" s="12" t="s">
        <v>37</v>
      </c>
      <c r="J23" s="21"/>
      <c r="K23" s="14">
        <v>1431</v>
      </c>
      <c r="N23" s="12" t="s">
        <v>5</v>
      </c>
      <c r="P23" s="15">
        <v>1051</v>
      </c>
      <c r="R23" s="18"/>
    </row>
    <row r="24" spans="3:18" ht="10.5" customHeight="1">
      <c r="C24" s="38" t="s">
        <v>48</v>
      </c>
      <c r="D24" s="38"/>
      <c r="F24" s="14">
        <f>SUM(F25:F27)</f>
        <v>32378</v>
      </c>
      <c r="H24" s="12"/>
      <c r="I24" s="12" t="s">
        <v>38</v>
      </c>
      <c r="J24" s="12"/>
      <c r="K24" s="14">
        <v>143</v>
      </c>
      <c r="N24" s="12" t="s">
        <v>8</v>
      </c>
      <c r="O24" s="21"/>
      <c r="P24" s="15">
        <v>941</v>
      </c>
      <c r="R24" s="18"/>
    </row>
    <row r="25" spans="4:18" ht="10.5" customHeight="1">
      <c r="D25" s="12" t="s">
        <v>16</v>
      </c>
      <c r="F25" s="14">
        <v>18567</v>
      </c>
      <c r="H25" s="38" t="s">
        <v>7</v>
      </c>
      <c r="I25" s="38"/>
      <c r="K25" s="14">
        <f>SUM(K26:K29)</f>
        <v>29896</v>
      </c>
      <c r="M25" s="38" t="s">
        <v>22</v>
      </c>
      <c r="N25" s="38"/>
      <c r="P25" s="15">
        <f>SUM(P26:P29)</f>
        <v>148194</v>
      </c>
      <c r="R25" s="18"/>
    </row>
    <row r="26" spans="3:18" ht="10.5" customHeight="1">
      <c r="C26" s="12"/>
      <c r="D26" s="12" t="s">
        <v>26</v>
      </c>
      <c r="F26" s="14">
        <v>7952</v>
      </c>
      <c r="H26" s="12"/>
      <c r="I26" s="12" t="s">
        <v>5</v>
      </c>
      <c r="K26" s="19">
        <v>18483</v>
      </c>
      <c r="N26" s="12" t="s">
        <v>34</v>
      </c>
      <c r="P26" s="15">
        <v>85098</v>
      </c>
      <c r="R26" s="18"/>
    </row>
    <row r="27" spans="1:18" ht="10.5" customHeight="1">
      <c r="A27" s="16"/>
      <c r="B27" s="16"/>
      <c r="C27" s="17"/>
      <c r="D27" s="12" t="s">
        <v>9</v>
      </c>
      <c r="E27" s="16"/>
      <c r="F27" s="14">
        <v>5859</v>
      </c>
      <c r="G27" s="16"/>
      <c r="H27" s="17"/>
      <c r="I27" s="12" t="s">
        <v>39</v>
      </c>
      <c r="J27" s="16"/>
      <c r="K27" s="14">
        <v>1608</v>
      </c>
      <c r="L27" s="16"/>
      <c r="N27" s="12" t="s">
        <v>31</v>
      </c>
      <c r="P27" s="15">
        <v>591</v>
      </c>
      <c r="R27" s="18"/>
    </row>
    <row r="28" spans="3:16" ht="10.5" customHeight="1">
      <c r="C28" s="38" t="s">
        <v>4</v>
      </c>
      <c r="D28" s="38"/>
      <c r="F28" s="14">
        <f>SUM(F29:F30)</f>
        <v>270740</v>
      </c>
      <c r="H28" s="17"/>
      <c r="I28" s="12" t="s">
        <v>9</v>
      </c>
      <c r="K28" s="14">
        <v>9673</v>
      </c>
      <c r="N28" s="12" t="s">
        <v>23</v>
      </c>
      <c r="P28" s="15">
        <v>4004</v>
      </c>
    </row>
    <row r="29" spans="3:16" ht="10.5" customHeight="1">
      <c r="C29" s="24"/>
      <c r="D29" s="25" t="s">
        <v>5</v>
      </c>
      <c r="F29" s="14">
        <v>1660</v>
      </c>
      <c r="H29" s="17"/>
      <c r="I29" s="12" t="s">
        <v>47</v>
      </c>
      <c r="K29" s="14">
        <v>132</v>
      </c>
      <c r="N29" s="12" t="s">
        <v>40</v>
      </c>
      <c r="P29" s="15">
        <v>58501</v>
      </c>
    </row>
    <row r="30" spans="3:16" ht="10.5" customHeight="1">
      <c r="C30" s="24"/>
      <c r="D30" s="25" t="s">
        <v>38</v>
      </c>
      <c r="F30" s="14">
        <v>269080</v>
      </c>
      <c r="H30" s="38" t="s">
        <v>12</v>
      </c>
      <c r="I30" s="38"/>
      <c r="K30" s="14">
        <f>SUM(K31:K32)</f>
        <v>7105</v>
      </c>
      <c r="M30" s="38" t="s">
        <v>24</v>
      </c>
      <c r="N30" s="38"/>
      <c r="P30" s="15">
        <f>SUM(P31:P34)</f>
        <v>7382</v>
      </c>
    </row>
    <row r="31" spans="3:16" ht="10.5" customHeight="1">
      <c r="C31" s="38" t="s">
        <v>49</v>
      </c>
      <c r="D31" s="38"/>
      <c r="F31" s="14">
        <f>SUM(F32:F34)</f>
        <v>6562</v>
      </c>
      <c r="I31" s="12" t="s">
        <v>5</v>
      </c>
      <c r="K31" s="14">
        <v>6915</v>
      </c>
      <c r="M31" s="12"/>
      <c r="N31" s="12" t="s">
        <v>16</v>
      </c>
      <c r="P31" s="15">
        <v>5667</v>
      </c>
    </row>
    <row r="32" spans="3:16" ht="10.5" customHeight="1">
      <c r="C32" s="12"/>
      <c r="D32" s="12" t="s">
        <v>5</v>
      </c>
      <c r="F32" s="14">
        <v>2454</v>
      </c>
      <c r="H32" s="17"/>
      <c r="I32" s="12" t="s">
        <v>41</v>
      </c>
      <c r="K32" s="14">
        <v>190</v>
      </c>
      <c r="N32" s="12" t="s">
        <v>8</v>
      </c>
      <c r="O32" s="16"/>
      <c r="P32" s="15">
        <v>1369</v>
      </c>
    </row>
    <row r="33" spans="3:16" ht="10.5" customHeight="1">
      <c r="C33" s="12"/>
      <c r="D33" s="12" t="s">
        <v>50</v>
      </c>
      <c r="F33" s="14">
        <v>1492</v>
      </c>
      <c r="H33" s="38" t="s">
        <v>14</v>
      </c>
      <c r="I33" s="38"/>
      <c r="K33" s="19">
        <f>SUM(K34:K35)</f>
        <v>36008</v>
      </c>
      <c r="M33" s="12"/>
      <c r="N33" s="12" t="s">
        <v>36</v>
      </c>
      <c r="O33" s="16"/>
      <c r="P33" s="15">
        <v>127</v>
      </c>
    </row>
    <row r="34" spans="3:16" ht="10.5" customHeight="1">
      <c r="C34" s="17"/>
      <c r="D34" s="12" t="s">
        <v>38</v>
      </c>
      <c r="F34" s="14">
        <v>2616</v>
      </c>
      <c r="I34" s="12" t="s">
        <v>5</v>
      </c>
      <c r="K34" s="14">
        <v>35642</v>
      </c>
      <c r="M34" s="12"/>
      <c r="N34" s="12" t="s">
        <v>53</v>
      </c>
      <c r="P34" s="15">
        <v>219</v>
      </c>
    </row>
    <row r="35" spans="1:16" ht="10.5" customHeight="1">
      <c r="A35" s="16"/>
      <c r="B35" s="16"/>
      <c r="C35" s="38" t="s">
        <v>28</v>
      </c>
      <c r="D35" s="38"/>
      <c r="E35" s="16"/>
      <c r="F35" s="14">
        <f>SUM(F36,K6)</f>
        <v>33</v>
      </c>
      <c r="G35" s="16"/>
      <c r="H35" s="17"/>
      <c r="I35" s="12" t="s">
        <v>8</v>
      </c>
      <c r="K35" s="14">
        <v>366</v>
      </c>
      <c r="L35" s="16"/>
      <c r="N35" s="12"/>
      <c r="O35" s="16"/>
      <c r="P35" s="15"/>
    </row>
    <row r="36" spans="1:16" ht="10.5" customHeight="1">
      <c r="A36" s="16"/>
      <c r="B36" s="16"/>
      <c r="C36" s="12"/>
      <c r="D36" s="12" t="s">
        <v>5</v>
      </c>
      <c r="E36" s="16"/>
      <c r="F36" s="14">
        <v>20</v>
      </c>
      <c r="G36" s="30"/>
      <c r="H36" s="38"/>
      <c r="I36" s="38"/>
      <c r="K36" s="14"/>
      <c r="L36" s="16"/>
      <c r="M36" s="43"/>
      <c r="N36" s="43"/>
      <c r="O36" s="16"/>
      <c r="P36" s="15"/>
    </row>
    <row r="37" spans="1:16" ht="3" customHeight="1">
      <c r="A37" s="22"/>
      <c r="B37" s="22"/>
      <c r="C37" s="22"/>
      <c r="D37" s="22"/>
      <c r="E37" s="22"/>
      <c r="F37" s="26"/>
      <c r="G37" s="31"/>
      <c r="H37" s="32"/>
      <c r="I37" s="33"/>
      <c r="J37" s="34"/>
      <c r="K37" s="26"/>
      <c r="L37" s="22"/>
      <c r="M37" s="22"/>
      <c r="N37" s="22"/>
      <c r="O37" s="22"/>
      <c r="P37" s="27"/>
    </row>
    <row r="38" spans="8:14" ht="6" customHeight="1">
      <c r="H38" s="12"/>
      <c r="I38" s="12"/>
      <c r="M38" s="16"/>
      <c r="N38" s="16"/>
    </row>
    <row r="39" spans="2:9" ht="10.5">
      <c r="B39" s="23" t="s">
        <v>43</v>
      </c>
      <c r="H39" s="16"/>
      <c r="I39" s="16"/>
    </row>
    <row r="40" ht="10.5">
      <c r="B40" s="1" t="s">
        <v>17</v>
      </c>
    </row>
    <row r="52" ht="10.5" customHeight="1"/>
    <row r="54" ht="10.5" customHeight="1"/>
    <row r="59" ht="10.5" customHeight="1"/>
    <row r="61" ht="10.5" customHeight="1"/>
  </sheetData>
  <mergeCells count="34">
    <mergeCell ref="H36:I36"/>
    <mergeCell ref="M22:N22"/>
    <mergeCell ref="M30:N30"/>
    <mergeCell ref="M17:N17"/>
    <mergeCell ref="M36:N36"/>
    <mergeCell ref="M25:N25"/>
    <mergeCell ref="M13:N13"/>
    <mergeCell ref="H7:I7"/>
    <mergeCell ref="H9:I9"/>
    <mergeCell ref="H11:I11"/>
    <mergeCell ref="C35:D35"/>
    <mergeCell ref="C31:D31"/>
    <mergeCell ref="H18:I18"/>
    <mergeCell ref="H25:I25"/>
    <mergeCell ref="H30:I30"/>
    <mergeCell ref="H33:I33"/>
    <mergeCell ref="C28:D28"/>
    <mergeCell ref="C24:D24"/>
    <mergeCell ref="H20:I20"/>
    <mergeCell ref="C22:D22"/>
    <mergeCell ref="C18:D18"/>
    <mergeCell ref="H16:I16"/>
    <mergeCell ref="M6:N6"/>
    <mergeCell ref="M10:N10"/>
    <mergeCell ref="B4:D4"/>
    <mergeCell ref="H4:I4"/>
    <mergeCell ref="M4:N4"/>
    <mergeCell ref="C9:D9"/>
    <mergeCell ref="F1:K1"/>
    <mergeCell ref="B6:D6"/>
    <mergeCell ref="C7:D7"/>
    <mergeCell ref="C14:D14"/>
    <mergeCell ref="F2:K2"/>
    <mergeCell ref="C11:D1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富山県</cp:lastModifiedBy>
  <dcterms:created xsi:type="dcterms:W3CDTF">2002-12-17T02:50:55Z</dcterms:created>
  <dcterms:modified xsi:type="dcterms:W3CDTF">2005-02-08T06:54:55Z</dcterms:modified>
  <cp:category/>
  <cp:version/>
  <cp:contentType/>
  <cp:contentStatus/>
</cp:coreProperties>
</file>