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191.5 h14" sheetId="1" r:id="rId1"/>
  </sheets>
  <definedNames/>
  <calcPr fullCalcOnLoad="1"/>
</workbook>
</file>

<file path=xl/sharedStrings.xml><?xml version="1.0" encoding="utf-8"?>
<sst xmlns="http://schemas.openxmlformats.org/spreadsheetml/2006/main" count="75" uniqueCount="55">
  <si>
    <t>191.5県　　　　　　　　　　　債</t>
  </si>
  <si>
    <t>　（１）一般会計及び特別会計</t>
  </si>
  <si>
    <t>借　　入　　先　　別</t>
  </si>
  <si>
    <t>事　　　　業　　　　別</t>
  </si>
  <si>
    <t>（単位　千円）</t>
  </si>
  <si>
    <t>借入先</t>
  </si>
  <si>
    <t>現在高</t>
  </si>
  <si>
    <t>事　　　　　業</t>
  </si>
  <si>
    <t>総額</t>
  </si>
  <si>
    <t>財務省</t>
  </si>
  <si>
    <t>土木</t>
  </si>
  <si>
    <t>農林水産</t>
  </si>
  <si>
    <t>総務省</t>
  </si>
  <si>
    <t>教育</t>
  </si>
  <si>
    <t>公営住宅</t>
  </si>
  <si>
    <t>国土交通省</t>
  </si>
  <si>
    <t>厚生</t>
  </si>
  <si>
    <t>警察</t>
  </si>
  <si>
    <t>農林水産省</t>
  </si>
  <si>
    <t>庁舎</t>
  </si>
  <si>
    <t>災害復旧</t>
  </si>
  <si>
    <t>厚生労働省</t>
  </si>
  <si>
    <t>その他</t>
  </si>
  <si>
    <t>中小企業総合事業団</t>
  </si>
  <si>
    <t>特別会計</t>
  </si>
  <si>
    <t>農林漁業信用基金</t>
  </si>
  <si>
    <t>母子寡婦福祉資金</t>
  </si>
  <si>
    <t>中小企業活性化資金</t>
  </si>
  <si>
    <t>公営企業金融公庫</t>
  </si>
  <si>
    <t>農業改良資金</t>
  </si>
  <si>
    <t>林業振興資金</t>
  </si>
  <si>
    <t>地方公務員共済組合連合会</t>
  </si>
  <si>
    <t>立山荘</t>
  </si>
  <si>
    <t>公共用地先行取得事業</t>
  </si>
  <si>
    <t>地方職員共済組合</t>
  </si>
  <si>
    <t>港湾施設</t>
  </si>
  <si>
    <t>産業廃棄物埋立センター</t>
  </si>
  <si>
    <t>警察共済組合</t>
  </si>
  <si>
    <t>新産業都市建設事業</t>
  </si>
  <si>
    <t>流通業務団地造成事業</t>
  </si>
  <si>
    <t>市中金融機関</t>
  </si>
  <si>
    <t>流域下水道事業</t>
  </si>
  <si>
    <t>各種生命保険会社</t>
  </si>
  <si>
    <t>　（２）企業会計</t>
  </si>
  <si>
    <t>病院事業</t>
  </si>
  <si>
    <t>電気事業</t>
  </si>
  <si>
    <t>水道事業</t>
  </si>
  <si>
    <t>工業用水道事業</t>
  </si>
  <si>
    <t>地域開発事業</t>
  </si>
  <si>
    <t>一般会計</t>
  </si>
  <si>
    <t>注    平成14年度末現在
資料  富山県立中央病院、富山県企業局</t>
  </si>
  <si>
    <t>注    平成14年度末現在
資料  富山県財政課</t>
  </si>
  <si>
    <t>市場公募</t>
  </si>
  <si>
    <t>無利子貸付金（NTT債）</t>
  </si>
  <si>
    <t xml:space="preserve">- 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</si>
</sst>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##\)"/>
    <numFmt numFmtId="187" formatCode="##\ ##0\ "/>
    <numFmt numFmtId="188" formatCode="\(###\)"/>
    <numFmt numFmtId="189" formatCode="#\ ##0\ "/>
    <numFmt numFmtId="190" formatCode="#0.00"/>
    <numFmt numFmtId="191" formatCode="##.#0"/>
    <numFmt numFmtId="192" formatCode="##&quot;.&quot;##"/>
    <numFmt numFmtId="193" formatCode="#\ ###&quot;.&quot;##"/>
    <numFmt numFmtId="194" formatCode="#\ ###&quot;.&quot;##\ "/>
    <numFmt numFmtId="195" formatCode="####\ ##0\ "/>
    <numFmt numFmtId="196" formatCode="###\ ##0\ "/>
    <numFmt numFmtId="197" formatCode="0;&quot;△ &quot;0"/>
    <numFmt numFmtId="198" formatCode="#\ ###\ ##0;&quot;△ &quot;#\ ###\ ##0"/>
    <numFmt numFmtId="199" formatCode="#\ ###\ ##0;&quot;△&quot;#\ ###\ ##0"/>
    <numFmt numFmtId="200" formatCode="#\ ###\ ##0\ ;&quot;△&quot;#\ ###\ ##0\ "/>
    <numFmt numFmtId="201" formatCode="#\ ###&quot;.&quot;#\ ;&quot;△&quot;#\ ###&quot;.&quot;#\ "/>
    <numFmt numFmtId="202" formatCode="#\ ##0&quot;.&quot;0\ ;&quot;△&quot;#\ ##0&quot;.&quot;0\ "/>
    <numFmt numFmtId="203" formatCode="#\ ##0.0\ ;&quot;△&quot;#\ ##0.0\ \ "/>
    <numFmt numFmtId="204" formatCode="#\ ##0.0\ ;&quot;△&quot;#\ ##0.0\ "/>
    <numFmt numFmtId="205" formatCode="#\ ##0.0;&quot;△&quot;#\ ##0.0"/>
    <numFmt numFmtId="206" formatCode="##\ ###\ ##0\ "/>
    <numFmt numFmtId="207" formatCode="##\ ###\ ##0"/>
    <numFmt numFmtId="208" formatCode="##0.0"/>
    <numFmt numFmtId="209" formatCode="##\ ###\ ##0.00"/>
    <numFmt numFmtId="210" formatCode="#,##0_);[Red]\(#,##0\)"/>
    <numFmt numFmtId="211" formatCode="#,##0.00_);[Red]\(#,##0.00\)"/>
  </numFmts>
  <fonts count="7">
    <font>
      <sz val="11"/>
      <name val="ＭＳ Ｐゴシック"/>
      <family val="0"/>
    </font>
    <font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84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/>
    </xf>
    <xf numFmtId="184" fontId="1" fillId="0" borderId="1" xfId="0" applyNumberFormat="1" applyFont="1" applyBorder="1" applyAlignment="1">
      <alignment horizontal="distributed" vertical="center"/>
    </xf>
    <xf numFmtId="184" fontId="1" fillId="0" borderId="2" xfId="0" applyNumberFormat="1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184" fontId="1" fillId="0" borderId="0" xfId="0" applyNumberFormat="1" applyFont="1" applyBorder="1" applyAlignment="1">
      <alignment horizontal="distributed" vertical="center"/>
    </xf>
    <xf numFmtId="184" fontId="1" fillId="0" borderId="3" xfId="0" applyNumberFormat="1" applyFont="1" applyBorder="1" applyAlignment="1">
      <alignment vertical="center"/>
    </xf>
    <xf numFmtId="184" fontId="1" fillId="0" borderId="0" xfId="0" applyNumberFormat="1" applyFont="1" applyBorder="1" applyAlignment="1">
      <alignment vertical="center" wrapText="1"/>
    </xf>
    <xf numFmtId="0" fontId="1" fillId="0" borderId="3" xfId="0" applyFont="1" applyBorder="1" applyAlignment="1">
      <alignment horizontal="distributed" vertical="center"/>
    </xf>
    <xf numFmtId="206" fontId="1" fillId="0" borderId="0" xfId="0" applyNumberFormat="1" applyFont="1" applyBorder="1" applyAlignment="1">
      <alignment horizontal="right" vertical="center"/>
    </xf>
    <xf numFmtId="184" fontId="1" fillId="0" borderId="0" xfId="0" applyNumberFormat="1" applyFont="1" applyBorder="1" applyAlignment="1">
      <alignment horizontal="right" vertical="center"/>
    </xf>
    <xf numFmtId="187" fontId="1" fillId="0" borderId="0" xfId="0" applyNumberFormat="1" applyFont="1" applyBorder="1" applyAlignment="1">
      <alignment horizontal="distributed" vertical="center"/>
    </xf>
    <xf numFmtId="187" fontId="1" fillId="0" borderId="3" xfId="0" applyNumberFormat="1" applyFont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206" fontId="1" fillId="0" borderId="4" xfId="0" applyNumberFormat="1" applyFont="1" applyBorder="1" applyAlignment="1">
      <alignment horizontal="right" vertical="center"/>
    </xf>
    <xf numFmtId="187" fontId="1" fillId="0" borderId="0" xfId="0" applyNumberFormat="1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distributed" vertical="top"/>
    </xf>
    <xf numFmtId="206" fontId="1" fillId="0" borderId="0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distributed" vertical="top"/>
    </xf>
    <xf numFmtId="184" fontId="1" fillId="0" borderId="0" xfId="0" applyNumberFormat="1" applyFont="1" applyBorder="1" applyAlignment="1">
      <alignment horizontal="right" vertical="top"/>
    </xf>
    <xf numFmtId="187" fontId="1" fillId="0" borderId="0" xfId="0" applyNumberFormat="1" applyFont="1" applyBorder="1" applyAlignment="1">
      <alignment horizontal="distributed" vertical="top"/>
    </xf>
    <xf numFmtId="187" fontId="1" fillId="0" borderId="3" xfId="0" applyNumberFormat="1" applyFont="1" applyBorder="1" applyAlignment="1">
      <alignment horizontal="distributed" vertical="top"/>
    </xf>
    <xf numFmtId="184" fontId="1" fillId="0" borderId="0" xfId="0" applyNumberFormat="1" applyFont="1" applyBorder="1" applyAlignment="1">
      <alignment vertical="top"/>
    </xf>
    <xf numFmtId="211" fontId="1" fillId="0" borderId="0" xfId="0" applyNumberFormat="1" applyFont="1" applyFill="1" applyBorder="1" applyAlignment="1">
      <alignment horizontal="distributed" vertical="top" wrapText="1"/>
    </xf>
    <xf numFmtId="0" fontId="0" fillId="0" borderId="0" xfId="0" applyAlignment="1">
      <alignment vertical="top"/>
    </xf>
    <xf numFmtId="184" fontId="1" fillId="0" borderId="3" xfId="0" applyNumberFormat="1" applyFont="1" applyBorder="1" applyAlignment="1">
      <alignment vertical="top"/>
    </xf>
    <xf numFmtId="0" fontId="1" fillId="0" borderId="5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206" fontId="1" fillId="0" borderId="5" xfId="0" applyNumberFormat="1" applyFont="1" applyBorder="1" applyAlignment="1">
      <alignment horizontal="right" vertical="center"/>
    </xf>
    <xf numFmtId="184" fontId="1" fillId="0" borderId="4" xfId="0" applyNumberFormat="1" applyFont="1" applyBorder="1" applyAlignment="1">
      <alignment vertical="center"/>
    </xf>
    <xf numFmtId="184" fontId="1" fillId="0" borderId="4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87" fontId="1" fillId="0" borderId="5" xfId="0" applyNumberFormat="1" applyFont="1" applyBorder="1" applyAlignment="1">
      <alignment horizontal="distributed" vertical="top"/>
    </xf>
    <xf numFmtId="206" fontId="1" fillId="0" borderId="7" xfId="0" applyNumberFormat="1" applyFont="1" applyBorder="1" applyAlignment="1">
      <alignment horizontal="right" vertical="top"/>
    </xf>
    <xf numFmtId="206" fontId="1" fillId="0" borderId="8" xfId="0" applyNumberFormat="1" applyFont="1" applyBorder="1" applyAlignment="1">
      <alignment horizontal="right" vertical="top"/>
    </xf>
    <xf numFmtId="206" fontId="1" fillId="0" borderId="0" xfId="0" applyNumberFormat="1" applyFont="1" applyBorder="1" applyAlignment="1" quotePrefix="1">
      <alignment horizontal="right" vertical="top"/>
    </xf>
    <xf numFmtId="0" fontId="1" fillId="0" borderId="1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187" fontId="1" fillId="0" borderId="0" xfId="0" applyNumberFormat="1" applyFont="1" applyBorder="1" applyAlignment="1">
      <alignment vertical="top" wrapText="1"/>
    </xf>
    <xf numFmtId="0" fontId="0" fillId="0" borderId="0" xfId="0" applyAlignment="1">
      <alignment vertical="top"/>
    </xf>
    <xf numFmtId="187" fontId="1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0" borderId="4" xfId="0" applyFont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distributed" vertical="top"/>
    </xf>
    <xf numFmtId="0" fontId="2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84" fontId="6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S52"/>
  <sheetViews>
    <sheetView showGridLines="0" tabSelected="1" workbookViewId="0" topLeftCell="A1">
      <selection activeCell="H36" sqref="H36"/>
    </sheetView>
  </sheetViews>
  <sheetFormatPr defaultColWidth="9.00390625" defaultRowHeight="13.5"/>
  <cols>
    <col min="1" max="1" width="20.125" style="1" customWidth="1"/>
    <col min="2" max="2" width="0.6171875" style="1" customWidth="1"/>
    <col min="3" max="3" width="17.50390625" style="1" customWidth="1"/>
    <col min="4" max="4" width="5.50390625" style="1" customWidth="1"/>
    <col min="5" max="5" width="4.625" style="1" customWidth="1"/>
    <col min="6" max="6" width="16.625" style="1" customWidth="1"/>
    <col min="7" max="7" width="0.5" style="1" customWidth="1"/>
    <col min="8" max="8" width="17.625" style="1" customWidth="1"/>
    <col min="9" max="9" width="5.875" style="1" customWidth="1"/>
    <col min="10" max="16384" width="9.00390625" style="1" customWidth="1"/>
  </cols>
  <sheetData>
    <row r="1" spans="3:7" ht="17.25" customHeight="1">
      <c r="C1" s="55" t="s">
        <v>0</v>
      </c>
      <c r="D1" s="56"/>
      <c r="E1" s="56"/>
      <c r="F1" s="56"/>
      <c r="G1" s="3"/>
    </row>
    <row r="2" spans="1:8" ht="14.25" customHeight="1">
      <c r="A2" s="57" t="s">
        <v>1</v>
      </c>
      <c r="B2" s="57"/>
      <c r="C2" s="58"/>
      <c r="D2" s="2"/>
      <c r="E2" s="51"/>
      <c r="F2" s="52"/>
      <c r="G2" s="52"/>
      <c r="H2" s="52"/>
    </row>
    <row r="3" spans="1:8" ht="14.25" customHeight="1">
      <c r="A3" s="51" t="s">
        <v>2</v>
      </c>
      <c r="B3" s="51"/>
      <c r="C3" s="53"/>
      <c r="D3" s="2"/>
      <c r="E3" s="51" t="s">
        <v>3</v>
      </c>
      <c r="F3" s="52"/>
      <c r="G3" s="52"/>
      <c r="H3" s="52"/>
    </row>
    <row r="4" spans="1:8" ht="10.5" customHeight="1">
      <c r="A4" s="4"/>
      <c r="B4" s="4"/>
      <c r="C4" s="59" t="s">
        <v>4</v>
      </c>
      <c r="D4" s="2"/>
      <c r="E4" s="5"/>
      <c r="H4" s="59" t="s">
        <v>4</v>
      </c>
    </row>
    <row r="5" ht="3" customHeight="1"/>
    <row r="6" spans="1:8" s="10" customFormat="1" ht="12" customHeight="1">
      <c r="A6" s="6" t="s">
        <v>5</v>
      </c>
      <c r="B6" s="7"/>
      <c r="C6" s="6" t="s">
        <v>6</v>
      </c>
      <c r="D6" s="4"/>
      <c r="E6" s="42" t="s">
        <v>7</v>
      </c>
      <c r="F6" s="43"/>
      <c r="G6" s="9"/>
      <c r="H6" s="6" t="s">
        <v>6</v>
      </c>
    </row>
    <row r="7" spans="2:8" ht="3" customHeight="1">
      <c r="B7" s="11"/>
      <c r="G7" s="11"/>
      <c r="H7" s="12"/>
    </row>
    <row r="8" spans="1:201" ht="12" customHeight="1">
      <c r="A8" s="23" t="s">
        <v>8</v>
      </c>
      <c r="B8" s="21"/>
      <c r="C8" s="22">
        <f>SUM(C9:C23)</f>
        <v>976077746</v>
      </c>
      <c r="D8" s="24"/>
      <c r="E8" s="54" t="s">
        <v>8</v>
      </c>
      <c r="F8" s="54"/>
      <c r="G8" s="21"/>
      <c r="H8" s="22">
        <f>H9+H19</f>
        <v>976077746</v>
      </c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</row>
    <row r="9" spans="1:201" ht="12" customHeight="1">
      <c r="A9" s="23" t="s">
        <v>9</v>
      </c>
      <c r="B9" s="21"/>
      <c r="C9" s="22">
        <v>411991391</v>
      </c>
      <c r="D9" s="24"/>
      <c r="E9" s="54" t="s">
        <v>49</v>
      </c>
      <c r="F9" s="54"/>
      <c r="G9" s="21"/>
      <c r="H9" s="22">
        <f>SUM(H10:H18)</f>
        <v>916483887</v>
      </c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</row>
    <row r="10" spans="1:201" ht="12" customHeight="1">
      <c r="A10" s="23" t="s">
        <v>12</v>
      </c>
      <c r="B10" s="21"/>
      <c r="C10" s="22">
        <v>38385440</v>
      </c>
      <c r="D10" s="24"/>
      <c r="E10" s="23"/>
      <c r="F10" s="23" t="s">
        <v>10</v>
      </c>
      <c r="G10" s="21"/>
      <c r="H10" s="22">
        <v>615297587</v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</row>
    <row r="11" spans="1:201" ht="12" customHeight="1">
      <c r="A11" s="23" t="s">
        <v>15</v>
      </c>
      <c r="B11" s="21"/>
      <c r="C11" s="41" t="s">
        <v>54</v>
      </c>
      <c r="D11" s="24"/>
      <c r="E11" s="23"/>
      <c r="F11" s="23" t="s">
        <v>11</v>
      </c>
      <c r="G11" s="21"/>
      <c r="H11" s="22">
        <v>106536976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</row>
    <row r="12" spans="1:201" ht="12" customHeight="1">
      <c r="A12" s="23" t="s">
        <v>18</v>
      </c>
      <c r="B12" s="21"/>
      <c r="C12" s="22">
        <v>98000</v>
      </c>
      <c r="D12" s="24"/>
      <c r="E12" s="23"/>
      <c r="F12" s="25" t="s">
        <v>13</v>
      </c>
      <c r="G12" s="26"/>
      <c r="H12" s="22">
        <v>54797131</v>
      </c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</row>
    <row r="13" spans="1:201" ht="12" customHeight="1">
      <c r="A13" s="25" t="s">
        <v>21</v>
      </c>
      <c r="B13" s="26"/>
      <c r="C13" s="22">
        <v>369042</v>
      </c>
      <c r="D13" s="24"/>
      <c r="E13" s="25"/>
      <c r="F13" s="25" t="s">
        <v>14</v>
      </c>
      <c r="G13" s="26"/>
      <c r="H13" s="22">
        <v>2952181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</row>
    <row r="14" spans="1:201" ht="12" customHeight="1">
      <c r="A14" s="25" t="s">
        <v>23</v>
      </c>
      <c r="B14" s="26"/>
      <c r="C14" s="22">
        <v>15475909</v>
      </c>
      <c r="D14" s="24"/>
      <c r="E14" s="25"/>
      <c r="F14" s="25" t="s">
        <v>16</v>
      </c>
      <c r="G14" s="26"/>
      <c r="H14" s="22">
        <v>26657166</v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</row>
    <row r="15" spans="1:201" ht="12" customHeight="1">
      <c r="A15" s="25" t="s">
        <v>25</v>
      </c>
      <c r="B15" s="26"/>
      <c r="C15" s="41" t="s">
        <v>54</v>
      </c>
      <c r="D15" s="24"/>
      <c r="E15" s="25"/>
      <c r="F15" s="25" t="s">
        <v>17</v>
      </c>
      <c r="G15" s="26"/>
      <c r="H15" s="22">
        <v>6235450</v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</row>
    <row r="16" spans="1:201" ht="12" customHeight="1">
      <c r="A16" s="25" t="s">
        <v>28</v>
      </c>
      <c r="B16" s="26"/>
      <c r="C16" s="22">
        <v>70248753</v>
      </c>
      <c r="D16" s="24"/>
      <c r="E16" s="25"/>
      <c r="F16" s="25" t="s">
        <v>19</v>
      </c>
      <c r="G16" s="26"/>
      <c r="H16" s="22">
        <v>2687449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</row>
    <row r="17" spans="1:201" ht="12" customHeight="1">
      <c r="A17" s="25" t="s">
        <v>31</v>
      </c>
      <c r="B17" s="26"/>
      <c r="C17" s="22">
        <v>856960</v>
      </c>
      <c r="D17" s="24"/>
      <c r="E17" s="25"/>
      <c r="F17" s="25" t="s">
        <v>20</v>
      </c>
      <c r="G17" s="26"/>
      <c r="H17" s="22">
        <v>13908131</v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</row>
    <row r="18" spans="1:201" ht="12" customHeight="1">
      <c r="A18" s="25" t="s">
        <v>34</v>
      </c>
      <c r="B18" s="26"/>
      <c r="C18" s="41" t="s">
        <v>54</v>
      </c>
      <c r="D18" s="24"/>
      <c r="E18" s="25"/>
      <c r="F18" s="25" t="s">
        <v>22</v>
      </c>
      <c r="G18" s="26"/>
      <c r="H18" s="22">
        <v>87411816</v>
      </c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</row>
    <row r="19" spans="1:201" ht="12" customHeight="1">
      <c r="A19" s="25" t="s">
        <v>37</v>
      </c>
      <c r="B19" s="26"/>
      <c r="C19" s="22">
        <v>624230</v>
      </c>
      <c r="D19" s="24"/>
      <c r="E19" s="54" t="s">
        <v>24</v>
      </c>
      <c r="F19" s="54"/>
      <c r="G19" s="21"/>
      <c r="H19" s="22">
        <f>SUM(H20:H30)</f>
        <v>59593859</v>
      </c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</row>
    <row r="20" spans="1:201" ht="12" customHeight="1">
      <c r="A20" s="25" t="s">
        <v>40</v>
      </c>
      <c r="B20" s="26"/>
      <c r="C20" s="22">
        <v>426433861</v>
      </c>
      <c r="D20" s="24"/>
      <c r="E20" s="27"/>
      <c r="F20" s="23" t="s">
        <v>26</v>
      </c>
      <c r="G20" s="21"/>
      <c r="H20" s="22">
        <v>369042</v>
      </c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</row>
    <row r="21" spans="1:201" ht="12" customHeight="1">
      <c r="A21" s="25" t="s">
        <v>42</v>
      </c>
      <c r="B21" s="26"/>
      <c r="C21" s="22">
        <v>925060</v>
      </c>
      <c r="D21" s="24"/>
      <c r="E21" s="23"/>
      <c r="F21" s="25" t="s">
        <v>27</v>
      </c>
      <c r="G21" s="26"/>
      <c r="H21" s="22">
        <v>15521309</v>
      </c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</row>
    <row r="22" spans="1:201" ht="12" customHeight="1">
      <c r="A22" s="25" t="s">
        <v>52</v>
      </c>
      <c r="B22" s="25"/>
      <c r="C22" s="39">
        <v>1000000</v>
      </c>
      <c r="D22" s="24"/>
      <c r="E22" s="23"/>
      <c r="F22" s="25" t="s">
        <v>29</v>
      </c>
      <c r="G22" s="26"/>
      <c r="H22" s="22">
        <v>98000</v>
      </c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</row>
    <row r="23" spans="1:201" ht="12" customHeight="1">
      <c r="A23" s="38" t="s">
        <v>53</v>
      </c>
      <c r="B23" s="38"/>
      <c r="C23" s="40">
        <v>9669100</v>
      </c>
      <c r="D23" s="24"/>
      <c r="E23" s="23"/>
      <c r="F23" s="25" t="s">
        <v>30</v>
      </c>
      <c r="G23" s="26"/>
      <c r="H23" s="41" t="s">
        <v>54</v>
      </c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</row>
    <row r="24" spans="1:201" ht="12" customHeight="1">
      <c r="A24" s="47"/>
      <c r="B24" s="20"/>
      <c r="C24" s="23"/>
      <c r="D24" s="24"/>
      <c r="E24" s="25"/>
      <c r="F24" s="28" t="s">
        <v>32</v>
      </c>
      <c r="G24" s="26"/>
      <c r="H24" s="22">
        <v>577289</v>
      </c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</row>
    <row r="25" spans="1:201" ht="12" customHeight="1">
      <c r="A25" s="48"/>
      <c r="B25" s="29"/>
      <c r="C25" s="23"/>
      <c r="D25" s="24"/>
      <c r="E25" s="25"/>
      <c r="F25" s="25" t="s">
        <v>33</v>
      </c>
      <c r="G25" s="26"/>
      <c r="H25" s="22">
        <v>1861000</v>
      </c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</row>
    <row r="26" spans="1:201" ht="12" customHeight="1">
      <c r="A26" s="47" t="s">
        <v>51</v>
      </c>
      <c r="B26" s="29"/>
      <c r="C26" s="23"/>
      <c r="D26" s="24"/>
      <c r="E26" s="25"/>
      <c r="F26" s="25" t="s">
        <v>35</v>
      </c>
      <c r="G26" s="26"/>
      <c r="H26" s="22">
        <v>16294690</v>
      </c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</row>
    <row r="27" spans="1:201" ht="12" customHeight="1">
      <c r="A27" s="48"/>
      <c r="B27" s="27"/>
      <c r="C27" s="27"/>
      <c r="D27" s="24"/>
      <c r="E27" s="25"/>
      <c r="F27" s="25" t="s">
        <v>36</v>
      </c>
      <c r="G27" s="26"/>
      <c r="H27" s="41" t="s">
        <v>54</v>
      </c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</row>
    <row r="28" spans="1:201" ht="12" customHeight="1">
      <c r="A28" s="25"/>
      <c r="B28" s="25"/>
      <c r="C28" s="22"/>
      <c r="D28" s="24"/>
      <c r="E28" s="25"/>
      <c r="F28" s="25" t="s">
        <v>38</v>
      </c>
      <c r="G28" s="21"/>
      <c r="H28" s="22">
        <v>1050511</v>
      </c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</row>
    <row r="29" spans="1:201" ht="12" customHeight="1">
      <c r="A29" s="27"/>
      <c r="B29" s="27"/>
      <c r="C29" s="27"/>
      <c r="D29" s="24"/>
      <c r="E29" s="25"/>
      <c r="F29" s="23" t="s">
        <v>39</v>
      </c>
      <c r="G29" s="21"/>
      <c r="H29" s="22">
        <v>70200</v>
      </c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</row>
    <row r="30" spans="1:201" ht="12" customHeight="1">
      <c r="A30" s="25"/>
      <c r="B30" s="25"/>
      <c r="C30" s="22"/>
      <c r="D30" s="24"/>
      <c r="E30" s="24"/>
      <c r="F30" s="23" t="s">
        <v>41</v>
      </c>
      <c r="G30" s="30"/>
      <c r="H30" s="22">
        <v>23751818</v>
      </c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</row>
    <row r="31" spans="4:201" ht="8.25" customHeight="1">
      <c r="D31" s="15"/>
      <c r="E31" s="49"/>
      <c r="F31" s="50"/>
      <c r="G31" s="18"/>
      <c r="H31" s="19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</row>
    <row r="32" spans="4:201" ht="9.75" customHeight="1">
      <c r="D32" s="15"/>
      <c r="E32" s="15"/>
      <c r="F32" s="16"/>
      <c r="G32" s="16"/>
      <c r="H32" s="14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</row>
    <row r="34" spans="1:8" ht="14.25" customHeight="1">
      <c r="A34" s="36" t="s">
        <v>43</v>
      </c>
      <c r="B34" s="36"/>
      <c r="C34" s="37"/>
      <c r="D34" s="2"/>
      <c r="E34" s="51"/>
      <c r="F34" s="52"/>
      <c r="G34" s="52"/>
      <c r="H34" s="52"/>
    </row>
    <row r="35" spans="1:8" ht="12" customHeight="1">
      <c r="A35" s="51" t="s">
        <v>2</v>
      </c>
      <c r="B35" s="51"/>
      <c r="C35" s="53"/>
      <c r="D35" s="2"/>
      <c r="E35" s="51" t="s">
        <v>3</v>
      </c>
      <c r="F35" s="52"/>
      <c r="G35" s="52"/>
      <c r="H35" s="52"/>
    </row>
    <row r="36" spans="1:8" ht="9" customHeight="1">
      <c r="A36" s="4"/>
      <c r="B36" s="4"/>
      <c r="C36" s="59" t="s">
        <v>4</v>
      </c>
      <c r="D36" s="2"/>
      <c r="E36" s="5"/>
      <c r="H36" s="59" t="s">
        <v>4</v>
      </c>
    </row>
    <row r="37" ht="3" customHeight="1"/>
    <row r="38" spans="1:8" s="10" customFormat="1" ht="12.75" customHeight="1">
      <c r="A38" s="6" t="s">
        <v>5</v>
      </c>
      <c r="B38" s="7"/>
      <c r="C38" s="6" t="s">
        <v>6</v>
      </c>
      <c r="D38" s="8"/>
      <c r="E38" s="42" t="s">
        <v>7</v>
      </c>
      <c r="F38" s="43"/>
      <c r="G38" s="9"/>
      <c r="H38" s="6" t="s">
        <v>6</v>
      </c>
    </row>
    <row r="39" spans="2:8" ht="3" customHeight="1">
      <c r="B39" s="11"/>
      <c r="G39" s="11"/>
      <c r="H39" s="12"/>
    </row>
    <row r="40" spans="1:201" ht="12" customHeight="1">
      <c r="A40" s="4" t="s">
        <v>8</v>
      </c>
      <c r="B40" s="13"/>
      <c r="C40" s="14">
        <f>SUM(C41:C43)</f>
        <v>65598678</v>
      </c>
      <c r="D40" s="15"/>
      <c r="E40" s="44" t="s">
        <v>8</v>
      </c>
      <c r="F40" s="44"/>
      <c r="G40" s="13"/>
      <c r="H40" s="14">
        <f>SUM(H41:H45)</f>
        <v>65598678</v>
      </c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</row>
    <row r="41" spans="1:201" ht="12" customHeight="1">
      <c r="A41" s="4" t="s">
        <v>9</v>
      </c>
      <c r="B41" s="13"/>
      <c r="C41" s="14">
        <v>36086593</v>
      </c>
      <c r="D41" s="15"/>
      <c r="E41" s="15"/>
      <c r="F41" s="16" t="s">
        <v>44</v>
      </c>
      <c r="G41" s="17"/>
      <c r="H41" s="14">
        <v>22991914</v>
      </c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</row>
    <row r="42" spans="1:201" ht="12" customHeight="1">
      <c r="A42" s="16" t="s">
        <v>28</v>
      </c>
      <c r="B42" s="17"/>
      <c r="C42" s="14">
        <v>27347385</v>
      </c>
      <c r="D42" s="15"/>
      <c r="E42" s="15"/>
      <c r="F42" s="16" t="s">
        <v>45</v>
      </c>
      <c r="G42" s="17"/>
      <c r="H42" s="14">
        <v>13341545</v>
      </c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</row>
    <row r="43" spans="1:201" ht="12" customHeight="1">
      <c r="A43" s="31" t="s">
        <v>40</v>
      </c>
      <c r="B43" s="32"/>
      <c r="C43" s="33">
        <v>2164700</v>
      </c>
      <c r="D43" s="15"/>
      <c r="E43" s="15"/>
      <c r="F43" s="16" t="s">
        <v>46</v>
      </c>
      <c r="G43" s="17"/>
      <c r="H43" s="14">
        <v>16412450</v>
      </c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</row>
    <row r="44" spans="1:201" ht="12" customHeight="1">
      <c r="A44" s="34"/>
      <c r="B44" s="34"/>
      <c r="C44" s="19"/>
      <c r="D44" s="15"/>
      <c r="E44" s="15"/>
      <c r="F44" s="16" t="s">
        <v>47</v>
      </c>
      <c r="G44" s="17"/>
      <c r="H44" s="14">
        <v>11909275</v>
      </c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</row>
    <row r="45" spans="4:201" ht="12" customHeight="1">
      <c r="D45" s="15"/>
      <c r="E45" s="15"/>
      <c r="F45" s="16" t="s">
        <v>48</v>
      </c>
      <c r="G45" s="17"/>
      <c r="H45" s="14">
        <v>943494</v>
      </c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</row>
    <row r="46" spans="1:201" ht="10.5" customHeight="1">
      <c r="A46" s="45" t="s">
        <v>50</v>
      </c>
      <c r="B46" s="46"/>
      <c r="C46" s="46"/>
      <c r="D46" s="15"/>
      <c r="E46" s="35"/>
      <c r="F46" s="35"/>
      <c r="G46" s="35"/>
      <c r="H46" s="3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</row>
    <row r="47" spans="1:201" ht="10.5" customHeight="1">
      <c r="A47" s="46"/>
      <c r="B47" s="46"/>
      <c r="C47" s="46"/>
      <c r="D47" s="15"/>
      <c r="E47" s="16"/>
      <c r="F47" s="16"/>
      <c r="G47" s="16"/>
      <c r="H47" s="14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</row>
    <row r="48" spans="1:201" ht="9.75" customHeight="1">
      <c r="A48" s="29"/>
      <c r="B48" s="29"/>
      <c r="C48" s="29"/>
      <c r="D48" s="15"/>
      <c r="E48" s="16"/>
      <c r="F48" s="16"/>
      <c r="G48" s="16"/>
      <c r="H48" s="14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</row>
    <row r="49" spans="4:201" ht="9.75" customHeight="1">
      <c r="D49" s="15"/>
      <c r="E49" s="15"/>
      <c r="F49" s="16"/>
      <c r="G49" s="16"/>
      <c r="H49" s="14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</row>
    <row r="50" spans="4:201" ht="9.75" customHeight="1">
      <c r="D50" s="15"/>
      <c r="E50" s="15"/>
      <c r="F50" s="16"/>
      <c r="G50" s="16"/>
      <c r="H50" s="14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</row>
    <row r="51" spans="4:201" ht="9" customHeight="1">
      <c r="D51" s="15"/>
      <c r="E51" s="15"/>
      <c r="F51" s="16"/>
      <c r="G51" s="16"/>
      <c r="H51" s="14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</row>
    <row r="52" spans="5:8" ht="10.5">
      <c r="E52" s="15"/>
      <c r="F52" s="15"/>
      <c r="G52" s="15"/>
      <c r="H52" s="15"/>
    </row>
  </sheetData>
  <mergeCells count="18">
    <mergeCell ref="C1:F1"/>
    <mergeCell ref="A2:C2"/>
    <mergeCell ref="E2:H2"/>
    <mergeCell ref="A3:C3"/>
    <mergeCell ref="E3:H3"/>
    <mergeCell ref="E6:F6"/>
    <mergeCell ref="E8:F8"/>
    <mergeCell ref="E9:F9"/>
    <mergeCell ref="E19:F19"/>
    <mergeCell ref="E38:F38"/>
    <mergeCell ref="E40:F40"/>
    <mergeCell ref="A46:C47"/>
    <mergeCell ref="A24:A25"/>
    <mergeCell ref="E31:F31"/>
    <mergeCell ref="E34:H34"/>
    <mergeCell ref="A35:C35"/>
    <mergeCell ref="E35:H35"/>
    <mergeCell ref="A26:A27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企画部情報企画課</cp:lastModifiedBy>
  <cp:lastPrinted>2003-09-12T04:23:39Z</cp:lastPrinted>
  <dcterms:created xsi:type="dcterms:W3CDTF">2002-11-27T00:42:58Z</dcterms:created>
  <dcterms:modified xsi:type="dcterms:W3CDTF">2004-03-05T06:10:26Z</dcterms:modified>
  <cp:category/>
  <cp:version/>
  <cp:contentType/>
  <cp:contentStatus/>
</cp:coreProperties>
</file>