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29 h13" sheetId="1" r:id="rId1"/>
  </sheets>
  <definedNames/>
  <calcPr fullCalcOnLoad="1"/>
</workbook>
</file>

<file path=xl/sharedStrings.xml><?xml version="1.0" encoding="utf-8"?>
<sst xmlns="http://schemas.openxmlformats.org/spreadsheetml/2006/main" count="98" uniqueCount="64">
  <si>
    <t>市　町　村</t>
  </si>
  <si>
    <t>行政人口(a)</t>
  </si>
  <si>
    <t>処理区域</t>
  </si>
  <si>
    <t>下水道普及率</t>
  </si>
  <si>
    <t>終末処理場</t>
  </si>
  <si>
    <t>（人）</t>
  </si>
  <si>
    <t>面　　積</t>
  </si>
  <si>
    <t>（ｂ)／(a)</t>
  </si>
  <si>
    <t>施設数</t>
  </si>
  <si>
    <t>処理能力</t>
  </si>
  <si>
    <t>ha</t>
  </si>
  <si>
    <t xml:space="preserve">人 </t>
  </si>
  <si>
    <t>平成 9年度末</t>
  </si>
  <si>
    <t>平成10年度末</t>
  </si>
  <si>
    <t>平成11年度末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</si>
  <si>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</si>
  <si>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</si>
  <si>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</si>
  <si>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</si>
  <si>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</si>
  <si>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</si>
  <si>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</si>
  <si>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</si>
  <si>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小矢部川</t>
  </si>
  <si>
    <t>小矢部市</t>
  </si>
  <si>
    <t>大沢野町</t>
  </si>
  <si>
    <t>大山町</t>
  </si>
  <si>
    <t>上市町</t>
  </si>
  <si>
    <t>宇奈月町</t>
  </si>
  <si>
    <t>入善町</t>
  </si>
  <si>
    <t>朝日町</t>
  </si>
  <si>
    <t>八尾町</t>
  </si>
  <si>
    <t>神通川左岸</t>
  </si>
  <si>
    <t>婦中町</t>
  </si>
  <si>
    <t>山田村</t>
  </si>
  <si>
    <t>細入村</t>
  </si>
  <si>
    <t>小杉町</t>
  </si>
  <si>
    <t>大門町</t>
  </si>
  <si>
    <t>大島町</t>
  </si>
  <si>
    <t>城端町</t>
  </si>
  <si>
    <t>平村</t>
  </si>
  <si>
    <t>上平村</t>
  </si>
  <si>
    <t>庄川町</t>
  </si>
  <si>
    <t>井波町</t>
  </si>
  <si>
    <t>井口村</t>
  </si>
  <si>
    <t>福野町</t>
  </si>
  <si>
    <t>福光町</t>
  </si>
  <si>
    <t>福岡町</t>
  </si>
  <si>
    <t>小矢部川流域</t>
  </si>
  <si>
    <t>神通川左岸流域</t>
  </si>
  <si>
    <r>
      <t xml:space="preserve">人　口 </t>
    </r>
    <r>
      <rPr>
        <sz val="6"/>
        <rFont val="ＭＳ 明朝"/>
        <family val="1"/>
      </rPr>
      <t>(ｂ)</t>
    </r>
  </si>
  <si>
    <r>
      <t>千m</t>
    </r>
    <r>
      <rPr>
        <vertAlign val="superscript"/>
        <sz val="6"/>
        <rFont val="ＭＳ 明朝"/>
        <family val="1"/>
      </rPr>
      <t>3</t>
    </r>
    <r>
      <rPr>
        <sz val="6"/>
        <rFont val="ＭＳ 明朝"/>
        <family val="1"/>
      </rPr>
      <t>/日</t>
    </r>
  </si>
  <si>
    <t>舟橋村</t>
  </si>
  <si>
    <t>中新川</t>
  </si>
  <si>
    <t>立山町</t>
  </si>
  <si>
    <t>下村</t>
  </si>
  <si>
    <t>利賀村</t>
  </si>
  <si>
    <t>注１　特定環境保全公共下水道を含む。
　２　流域関連公共下水道のみの市町村については、終末処理場の欄に流域名を記す。
　３　舟橋村、上市町及び立山町の公共は、中新川広域行政事務組合により整備中である。
　４　農業集落排水施設等の公共下水道への流入（氷見市、黒部市、大山町、井口村）を含む。
資料　富山県下水道課「富山県の下水道」</t>
  </si>
  <si>
    <t>中新川事務組合</t>
  </si>
  <si>
    <r>
      <t xml:space="preserve">229 </t>
    </r>
    <r>
      <rPr>
        <sz val="14"/>
        <rFont val="ＭＳ 明朝"/>
        <family val="1"/>
      </rPr>
      <t>市町村別公共下水道(流域下水道を含む)整備状況</t>
    </r>
  </si>
  <si>
    <t xml:space="preserve">- </t>
  </si>
  <si>
    <t>平成12年度末</t>
  </si>
  <si>
    <t>平成13年度末</t>
  </si>
  <si>
    <t>-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</si>
</sst>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\(0.0\)"/>
    <numFmt numFmtId="178" formatCode="0_);\(0\)"/>
    <numFmt numFmtId="179" formatCode="\(General\)"/>
    <numFmt numFmtId="180" formatCode="\(#\ ###\ ##0\)\ "/>
    <numFmt numFmtId="181" formatCode="#\ ###\ ##0\ \ \ \ "/>
    <numFmt numFmtId="182" formatCode="#\ ###\ ##0* \ "/>
    <numFmt numFmtId="183" formatCode="#\ ###\ ##0\ \ "/>
    <numFmt numFmtId="184" formatCode="[&lt;=999]000;000\-00"/>
    <numFmt numFmtId="185" formatCode="#\ ###\ ##0"/>
    <numFmt numFmtId="186" formatCode="\(###\ ##0\)\ "/>
    <numFmt numFmtId="187" formatCode="\(##\ ##0\)\ "/>
    <numFmt numFmtId="188" formatCode="\(###\ ##0\)"/>
    <numFmt numFmtId="189" formatCode="\(##\ ##0\)"/>
    <numFmt numFmtId="190" formatCode="0.0_);[Red]\(0.0\)"/>
    <numFmt numFmtId="191" formatCode="#,##0.0;\-#,##0.0"/>
    <numFmt numFmtId="192" formatCode="0_ "/>
    <numFmt numFmtId="193" formatCode="0_);[Red]\(0\)"/>
    <numFmt numFmtId="194" formatCode="#,##0_);[Red]\(#,##0\)"/>
    <numFmt numFmtId="195" formatCode="#,##0.0_);[Red]\(#,##0.0\)"/>
  </numFmts>
  <fonts count="12">
    <font>
      <sz val="11"/>
      <name val="ＭＳ Ｐゴシック"/>
      <family val="0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vertAlign val="subscript"/>
      <sz val="8"/>
      <name val="ＭＳ 明朝"/>
      <family val="1"/>
    </font>
    <font>
      <vertAlign val="superscript"/>
      <sz val="6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right" wrapText="1"/>
    </xf>
    <xf numFmtId="0" fontId="7" fillId="0" borderId="5" xfId="0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9" fontId="4" fillId="0" borderId="0" xfId="0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9" fillId="0" borderId="6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9" fontId="9" fillId="0" borderId="0" xfId="0" applyNumberFormat="1" applyFont="1" applyAlignment="1">
      <alignment horizontal="right" vertical="center"/>
    </xf>
    <xf numFmtId="185" fontId="9" fillId="0" borderId="0" xfId="0" applyNumberFormat="1" applyFont="1" applyAlignment="1">
      <alignment horizontal="right" vertical="center"/>
    </xf>
    <xf numFmtId="190" fontId="9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90" fontId="4" fillId="0" borderId="0" xfId="0" applyNumberFormat="1" applyFont="1" applyAlignment="1">
      <alignment horizontal="right" vertical="center"/>
    </xf>
    <xf numFmtId="185" fontId="5" fillId="0" borderId="0" xfId="0" applyNumberFormat="1" applyFont="1" applyAlignment="1">
      <alignment horizontal="distributed" vertical="center"/>
    </xf>
    <xf numFmtId="176" fontId="11" fillId="0" borderId="0" xfId="0" applyNumberFormat="1" applyFont="1" applyAlignment="1">
      <alignment horizontal="right" vertical="center"/>
    </xf>
    <xf numFmtId="192" fontId="4" fillId="0" borderId="0" xfId="0" applyNumberFormat="1" applyFont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185" fontId="4" fillId="0" borderId="0" xfId="0" applyNumberFormat="1" applyFont="1" applyAlignment="1" quotePrefix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indent="1"/>
    </xf>
    <xf numFmtId="0" fontId="5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4" fillId="0" borderId="4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17</xdr:row>
      <xdr:rowOff>28575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6334125" y="2066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workbookViewId="0" topLeftCell="A2">
      <selection activeCell="H41" sqref="H41"/>
    </sheetView>
  </sheetViews>
  <sheetFormatPr defaultColWidth="9.00390625" defaultRowHeight="13.5"/>
  <cols>
    <col min="1" max="1" width="12.75390625" style="2" customWidth="1"/>
    <col min="2" max="2" width="0.875" style="2" customWidth="1"/>
    <col min="3" max="3" width="11.50390625" style="2" customWidth="1"/>
    <col min="4" max="6" width="10.875" style="2" customWidth="1"/>
    <col min="7" max="7" width="2.25390625" style="2" customWidth="1"/>
    <col min="8" max="8" width="7.875" style="2" customWidth="1"/>
    <col min="9" max="9" width="0.875" style="2" customWidth="1"/>
    <col min="10" max="10" width="10.125" style="2" customWidth="1"/>
    <col min="11" max="11" width="3.875" style="2" customWidth="1"/>
    <col min="12" max="12" width="1.37890625" style="2" customWidth="1"/>
    <col min="13" max="16384" width="8.875" style="2" customWidth="1"/>
  </cols>
  <sheetData>
    <row r="1" spans="2:10" ht="20.25" customHeight="1">
      <c r="B1" s="34"/>
      <c r="C1" s="38" t="s">
        <v>59</v>
      </c>
      <c r="D1" s="39"/>
      <c r="E1" s="39"/>
      <c r="F1" s="39"/>
      <c r="G1" s="39"/>
      <c r="H1" s="39"/>
      <c r="I1" s="40"/>
      <c r="J1" s="40"/>
    </row>
    <row r="2" spans="1:10" s="35" customFormat="1" ht="6" customHeight="1">
      <c r="A2" s="33"/>
      <c r="B2" s="34"/>
      <c r="C2" s="34"/>
      <c r="D2" s="1"/>
      <c r="E2" s="1"/>
      <c r="F2" s="1"/>
      <c r="G2" s="1"/>
      <c r="H2" s="1"/>
      <c r="I2" s="1"/>
      <c r="J2" s="1"/>
    </row>
    <row r="3" spans="1:10" ht="15.75" customHeight="1">
      <c r="A3" s="53" t="s">
        <v>0</v>
      </c>
      <c r="B3" s="47"/>
      <c r="C3" s="4" t="s">
        <v>1</v>
      </c>
      <c r="D3" s="51" t="s">
        <v>2</v>
      </c>
      <c r="E3" s="52"/>
      <c r="F3" s="36" t="s">
        <v>3</v>
      </c>
      <c r="G3" s="51" t="s">
        <v>4</v>
      </c>
      <c r="H3" s="58"/>
      <c r="I3" s="58"/>
      <c r="J3" s="58"/>
    </row>
    <row r="4" spans="1:10" ht="9" customHeight="1">
      <c r="A4" s="54"/>
      <c r="B4" s="55"/>
      <c r="C4" s="56" t="s">
        <v>5</v>
      </c>
      <c r="D4" s="5" t="s">
        <v>6</v>
      </c>
      <c r="E4" s="6" t="s">
        <v>50</v>
      </c>
      <c r="F4" s="43" t="s">
        <v>7</v>
      </c>
      <c r="G4" s="45" t="s">
        <v>8</v>
      </c>
      <c r="H4" s="46"/>
      <c r="I4" s="47"/>
      <c r="J4" s="3" t="s">
        <v>9</v>
      </c>
    </row>
    <row r="5" spans="1:10" ht="9" customHeight="1">
      <c r="A5" s="49"/>
      <c r="B5" s="50"/>
      <c r="C5" s="57"/>
      <c r="D5" s="7" t="s">
        <v>10</v>
      </c>
      <c r="E5" s="8" t="s">
        <v>11</v>
      </c>
      <c r="F5" s="44"/>
      <c r="G5" s="48"/>
      <c r="H5" s="49"/>
      <c r="I5" s="50"/>
      <c r="J5" s="9" t="s">
        <v>51</v>
      </c>
    </row>
    <row r="6" spans="1:2" ht="3" customHeight="1">
      <c r="A6" s="10"/>
      <c r="B6" s="11"/>
    </row>
    <row r="7" spans="1:10" ht="9.75" customHeight="1">
      <c r="A7" s="12" t="s">
        <v>12</v>
      </c>
      <c r="B7" s="13"/>
      <c r="C7" s="14">
        <v>1128066</v>
      </c>
      <c r="D7" s="14">
        <v>11880</v>
      </c>
      <c r="E7" s="14">
        <v>556809</v>
      </c>
      <c r="F7" s="15">
        <f>+E7/C7</f>
        <v>0.49359611937599396</v>
      </c>
      <c r="G7" s="14"/>
      <c r="H7" s="16">
        <v>24</v>
      </c>
      <c r="I7" s="14"/>
      <c r="J7" s="17">
        <v>358.5</v>
      </c>
    </row>
    <row r="8" spans="1:10" ht="9.75" customHeight="1">
      <c r="A8" s="12" t="s">
        <v>13</v>
      </c>
      <c r="B8" s="11"/>
      <c r="C8" s="14">
        <v>1126782</v>
      </c>
      <c r="D8" s="14">
        <v>13808</v>
      </c>
      <c r="E8" s="14">
        <v>584313</v>
      </c>
      <c r="F8" s="15">
        <f>+E8/C8</f>
        <v>0.5185679217452888</v>
      </c>
      <c r="H8" s="2">
        <v>24</v>
      </c>
      <c r="J8" s="17">
        <v>358.5</v>
      </c>
    </row>
    <row r="9" spans="1:10" ht="9.75" customHeight="1">
      <c r="A9" s="12" t="s">
        <v>14</v>
      </c>
      <c r="B9" s="11"/>
      <c r="C9" s="14">
        <v>1126019</v>
      </c>
      <c r="D9" s="14">
        <v>15127.8</v>
      </c>
      <c r="E9" s="14">
        <v>613451</v>
      </c>
      <c r="F9" s="15">
        <f>+E9/C9</f>
        <v>0.5447963133836996</v>
      </c>
      <c r="H9" s="16">
        <v>28</v>
      </c>
      <c r="J9" s="17">
        <v>391.06</v>
      </c>
    </row>
    <row r="10" spans="1:10" ht="9.75" customHeight="1">
      <c r="A10" s="12" t="s">
        <v>61</v>
      </c>
      <c r="B10" s="11"/>
      <c r="C10" s="14">
        <v>1124414</v>
      </c>
      <c r="D10" s="14">
        <v>16614</v>
      </c>
      <c r="E10" s="14">
        <v>663090</v>
      </c>
      <c r="F10" s="15">
        <f>+E10/C10</f>
        <v>0.5897205121956859</v>
      </c>
      <c r="H10" s="16">
        <v>30</v>
      </c>
      <c r="J10" s="17">
        <v>403.3</v>
      </c>
    </row>
    <row r="11" spans="1:10" s="18" customFormat="1" ht="9.75" customHeight="1">
      <c r="A11" s="19" t="s">
        <v>62</v>
      </c>
      <c r="B11" s="20"/>
      <c r="C11" s="21">
        <f>SUM(C13:C50)</f>
        <v>1122559</v>
      </c>
      <c r="D11" s="21">
        <f>SUM(D13:D50)</f>
        <v>17689</v>
      </c>
      <c r="E11" s="21">
        <f>SUM(E13:E50)</f>
        <v>708427</v>
      </c>
      <c r="F11" s="22">
        <f>+E11/C11</f>
        <v>0.6310821970159253</v>
      </c>
      <c r="H11" s="23">
        <f>SUM(H13:H50)</f>
        <v>32</v>
      </c>
      <c r="J11" s="24">
        <f>SUM(J13:J50)</f>
        <v>438.2950000000001</v>
      </c>
    </row>
    <row r="12" spans="1:10" ht="4.5" customHeight="1">
      <c r="A12" s="25"/>
      <c r="B12" s="11"/>
      <c r="C12" s="14"/>
      <c r="D12" s="14"/>
      <c r="E12" s="14"/>
      <c r="F12" s="14"/>
      <c r="G12" s="14"/>
      <c r="H12" s="16"/>
      <c r="I12" s="14"/>
      <c r="J12" s="26"/>
    </row>
    <row r="13" spans="1:10" ht="8.25" customHeight="1">
      <c r="A13" s="12" t="s">
        <v>15</v>
      </c>
      <c r="B13" s="13"/>
      <c r="C13" s="14">
        <v>321049</v>
      </c>
      <c r="D13" s="14">
        <v>6060</v>
      </c>
      <c r="E13" s="14">
        <v>269018</v>
      </c>
      <c r="F13" s="15">
        <f>+E13/C13</f>
        <v>0.8379343963071058</v>
      </c>
      <c r="G13" s="14"/>
      <c r="H13" s="16">
        <v>3</v>
      </c>
      <c r="I13" s="14"/>
      <c r="J13" s="26">
        <v>165.05</v>
      </c>
    </row>
    <row r="14" spans="1:10" ht="9" customHeight="1">
      <c r="A14" s="12" t="s">
        <v>16</v>
      </c>
      <c r="B14" s="13"/>
      <c r="C14" s="14">
        <v>172257</v>
      </c>
      <c r="D14" s="14">
        <v>2988</v>
      </c>
      <c r="E14" s="14">
        <v>137431</v>
      </c>
      <c r="F14" s="15">
        <f aca="true" t="shared" si="0" ref="F14:F47">+E14/C14</f>
        <v>0.797825342366348</v>
      </c>
      <c r="G14" s="14"/>
      <c r="H14" s="16">
        <v>3</v>
      </c>
      <c r="I14" s="14"/>
      <c r="J14" s="26">
        <v>63.6</v>
      </c>
    </row>
    <row r="15" spans="1:10" ht="9" customHeight="1">
      <c r="A15" s="12" t="s">
        <v>17</v>
      </c>
      <c r="B15" s="13"/>
      <c r="C15" s="14">
        <v>37692</v>
      </c>
      <c r="D15" s="14">
        <v>623</v>
      </c>
      <c r="E15" s="14">
        <v>31181</v>
      </c>
      <c r="F15" s="15">
        <f t="shared" si="0"/>
        <v>0.8272577735328451</v>
      </c>
      <c r="G15" s="14"/>
      <c r="H15" s="16">
        <v>1</v>
      </c>
      <c r="I15" s="14"/>
      <c r="J15" s="26">
        <v>6.225</v>
      </c>
    </row>
    <row r="16" spans="1:10" ht="9" customHeight="1">
      <c r="A16" s="12" t="s">
        <v>18</v>
      </c>
      <c r="B16" s="13"/>
      <c r="C16" s="14">
        <v>46909</v>
      </c>
      <c r="D16" s="14">
        <v>594</v>
      </c>
      <c r="E16" s="14">
        <v>24968</v>
      </c>
      <c r="F16" s="15">
        <f t="shared" si="0"/>
        <v>0.5322645974120105</v>
      </c>
      <c r="G16" s="14"/>
      <c r="H16" s="16">
        <v>3</v>
      </c>
      <c r="I16" s="14"/>
      <c r="J16" s="26">
        <v>20.73</v>
      </c>
    </row>
    <row r="17" spans="1:10" ht="9" customHeight="1">
      <c r="A17" s="12" t="s">
        <v>19</v>
      </c>
      <c r="B17" s="13"/>
      <c r="C17" s="14">
        <v>57626</v>
      </c>
      <c r="D17" s="14">
        <v>851</v>
      </c>
      <c r="E17" s="14">
        <v>33458</v>
      </c>
      <c r="F17" s="15">
        <f t="shared" si="0"/>
        <v>0.580605976468955</v>
      </c>
      <c r="G17" s="14"/>
      <c r="H17" s="16">
        <v>2</v>
      </c>
      <c r="I17" s="14"/>
      <c r="J17" s="26">
        <v>20.07</v>
      </c>
    </row>
    <row r="18" spans="1:10" ht="9" customHeight="1">
      <c r="A18" s="12" t="s">
        <v>20</v>
      </c>
      <c r="B18" s="13"/>
      <c r="C18" s="14">
        <v>34039</v>
      </c>
      <c r="D18" s="14">
        <v>439</v>
      </c>
      <c r="E18" s="14">
        <v>14297</v>
      </c>
      <c r="F18" s="15">
        <f t="shared" si="0"/>
        <v>0.42001821440112813</v>
      </c>
      <c r="G18" s="14"/>
      <c r="H18" s="16">
        <v>1</v>
      </c>
      <c r="I18" s="14"/>
      <c r="J18" s="26">
        <v>5.45</v>
      </c>
    </row>
    <row r="19" spans="1:10" ht="9" customHeight="1">
      <c r="A19" s="12" t="s">
        <v>21</v>
      </c>
      <c r="B19" s="13"/>
      <c r="C19" s="14">
        <v>36959</v>
      </c>
      <c r="D19" s="14">
        <v>435</v>
      </c>
      <c r="E19" s="14">
        <v>15928</v>
      </c>
      <c r="F19" s="15">
        <f t="shared" si="0"/>
        <v>0.4309640412348819</v>
      </c>
      <c r="G19" s="14"/>
      <c r="H19" s="16">
        <v>1</v>
      </c>
      <c r="I19" s="14"/>
      <c r="J19" s="26">
        <v>8.6</v>
      </c>
    </row>
    <row r="20" spans="1:10" ht="9" customHeight="1">
      <c r="A20" s="12" t="s">
        <v>22</v>
      </c>
      <c r="B20" s="13"/>
      <c r="C20" s="14">
        <v>41399</v>
      </c>
      <c r="D20" s="14">
        <v>432</v>
      </c>
      <c r="E20" s="14">
        <v>10272</v>
      </c>
      <c r="F20" s="15">
        <f t="shared" si="0"/>
        <v>0.24812193531244717</v>
      </c>
      <c r="G20" s="14"/>
      <c r="H20" s="27" t="s">
        <v>23</v>
      </c>
      <c r="I20" s="14"/>
      <c r="J20" s="37" t="s">
        <v>60</v>
      </c>
    </row>
    <row r="21" spans="1:10" ht="9" customHeight="1">
      <c r="A21" s="12" t="s">
        <v>24</v>
      </c>
      <c r="B21" s="13"/>
      <c r="C21" s="14">
        <v>34697</v>
      </c>
      <c r="D21" s="14">
        <v>482</v>
      </c>
      <c r="E21" s="14">
        <v>13813</v>
      </c>
      <c r="F21" s="15">
        <f t="shared" si="0"/>
        <v>0.39810358244228605</v>
      </c>
      <c r="G21" s="14"/>
      <c r="H21" s="27" t="s">
        <v>23</v>
      </c>
      <c r="I21" s="14"/>
      <c r="J21" s="37" t="s">
        <v>60</v>
      </c>
    </row>
    <row r="22" spans="1:10" ht="9" customHeight="1">
      <c r="A22" s="12" t="s">
        <v>25</v>
      </c>
      <c r="B22" s="13"/>
      <c r="C22" s="14">
        <v>22851</v>
      </c>
      <c r="D22" s="14">
        <v>421</v>
      </c>
      <c r="E22" s="14">
        <v>13894</v>
      </c>
      <c r="F22" s="15">
        <f t="shared" si="0"/>
        <v>0.6080259069624961</v>
      </c>
      <c r="G22" s="14"/>
      <c r="H22" s="16">
        <v>1</v>
      </c>
      <c r="I22" s="14"/>
      <c r="J22" s="26">
        <v>6.6</v>
      </c>
    </row>
    <row r="23" spans="1:10" ht="9" customHeight="1">
      <c r="A23" s="12" t="s">
        <v>26</v>
      </c>
      <c r="B23" s="13"/>
      <c r="C23" s="14">
        <v>11726</v>
      </c>
      <c r="D23" s="14">
        <v>303</v>
      </c>
      <c r="E23" s="14">
        <v>10607</v>
      </c>
      <c r="F23" s="15">
        <f t="shared" si="0"/>
        <v>0.9045710387173802</v>
      </c>
      <c r="G23" s="14"/>
      <c r="H23" s="16">
        <v>2</v>
      </c>
      <c r="I23" s="14"/>
      <c r="J23" s="26">
        <v>8.6</v>
      </c>
    </row>
    <row r="24" spans="1:10" ht="9" customHeight="1">
      <c r="A24" s="12" t="s">
        <v>52</v>
      </c>
      <c r="B24" s="13"/>
      <c r="C24" s="14">
        <v>2453</v>
      </c>
      <c r="D24" s="14">
        <v>65</v>
      </c>
      <c r="E24" s="14">
        <v>2138</v>
      </c>
      <c r="F24" s="15">
        <f t="shared" si="0"/>
        <v>0.8715858132898492</v>
      </c>
      <c r="G24" s="14"/>
      <c r="H24" s="27" t="s">
        <v>53</v>
      </c>
      <c r="I24" s="14"/>
      <c r="J24" s="37" t="s">
        <v>60</v>
      </c>
    </row>
    <row r="25" spans="1:10" ht="9" customHeight="1">
      <c r="A25" s="12" t="s">
        <v>27</v>
      </c>
      <c r="B25" s="13"/>
      <c r="C25" s="14">
        <v>23655</v>
      </c>
      <c r="D25" s="14">
        <v>312</v>
      </c>
      <c r="E25" s="14">
        <v>9953</v>
      </c>
      <c r="F25" s="15">
        <f t="shared" si="0"/>
        <v>0.42075671105474527</v>
      </c>
      <c r="G25" s="14"/>
      <c r="H25" s="16">
        <v>2</v>
      </c>
      <c r="I25" s="14"/>
      <c r="J25" s="26">
        <v>1.3</v>
      </c>
    </row>
    <row r="26" spans="1:10" ht="9" customHeight="1">
      <c r="A26" s="12" t="s">
        <v>54</v>
      </c>
      <c r="B26" s="13"/>
      <c r="C26" s="14">
        <v>28525</v>
      </c>
      <c r="D26" s="14">
        <v>267</v>
      </c>
      <c r="E26" s="14">
        <v>9300</v>
      </c>
      <c r="F26" s="15">
        <f t="shared" si="0"/>
        <v>0.32602979842243646</v>
      </c>
      <c r="G26" s="14"/>
      <c r="H26" s="27" t="s">
        <v>53</v>
      </c>
      <c r="I26" s="14"/>
      <c r="J26" s="37" t="s">
        <v>60</v>
      </c>
    </row>
    <row r="27" spans="1:10" ht="9" customHeight="1">
      <c r="A27" s="12" t="s">
        <v>28</v>
      </c>
      <c r="B27" s="13"/>
      <c r="C27" s="14">
        <v>6418</v>
      </c>
      <c r="D27" s="14">
        <v>59</v>
      </c>
      <c r="E27" s="14">
        <v>1594</v>
      </c>
      <c r="F27" s="15">
        <f t="shared" si="0"/>
        <v>0.24836397631660953</v>
      </c>
      <c r="G27" s="14"/>
      <c r="H27" s="16">
        <v>2</v>
      </c>
      <c r="I27" s="14"/>
      <c r="J27" s="26">
        <v>4.41</v>
      </c>
    </row>
    <row r="28" spans="1:10" ht="9" customHeight="1">
      <c r="A28" s="12" t="s">
        <v>29</v>
      </c>
      <c r="B28" s="13"/>
      <c r="C28" s="14">
        <v>28808</v>
      </c>
      <c r="D28" s="14">
        <v>202</v>
      </c>
      <c r="E28" s="14">
        <v>7420</v>
      </c>
      <c r="F28" s="15">
        <f t="shared" si="0"/>
        <v>0.25756734240488754</v>
      </c>
      <c r="G28" s="14"/>
      <c r="H28" s="16">
        <v>1</v>
      </c>
      <c r="I28" s="14"/>
      <c r="J28" s="26">
        <v>2.5</v>
      </c>
    </row>
    <row r="29" spans="1:10" ht="9" customHeight="1">
      <c r="A29" s="12" t="s">
        <v>30</v>
      </c>
      <c r="B29" s="13"/>
      <c r="C29" s="14">
        <v>16037</v>
      </c>
      <c r="D29" s="14">
        <v>65</v>
      </c>
      <c r="E29" s="14">
        <v>2625</v>
      </c>
      <c r="F29" s="15">
        <f t="shared" si="0"/>
        <v>0.16368398079441293</v>
      </c>
      <c r="G29" s="14"/>
      <c r="H29" s="16">
        <v>1</v>
      </c>
      <c r="I29" s="14"/>
      <c r="J29" s="26">
        <v>2.52</v>
      </c>
    </row>
    <row r="30" spans="1:10" ht="9" customHeight="1">
      <c r="A30" s="12" t="s">
        <v>31</v>
      </c>
      <c r="B30" s="13"/>
      <c r="C30" s="14">
        <v>22462</v>
      </c>
      <c r="D30" s="14">
        <v>84</v>
      </c>
      <c r="E30" s="14">
        <v>4860</v>
      </c>
      <c r="F30" s="15">
        <f t="shared" si="0"/>
        <v>0.21636541714896268</v>
      </c>
      <c r="G30" s="14"/>
      <c r="H30" s="27" t="s">
        <v>32</v>
      </c>
      <c r="I30" s="28"/>
      <c r="J30" s="37" t="s">
        <v>60</v>
      </c>
    </row>
    <row r="31" spans="1:10" ht="9" customHeight="1">
      <c r="A31" s="12" t="s">
        <v>33</v>
      </c>
      <c r="B31" s="13"/>
      <c r="C31" s="14">
        <v>35011</v>
      </c>
      <c r="D31" s="14">
        <v>298</v>
      </c>
      <c r="E31" s="14">
        <v>9609</v>
      </c>
      <c r="F31" s="15">
        <f t="shared" si="0"/>
        <v>0.2744565993544886</v>
      </c>
      <c r="G31" s="14"/>
      <c r="H31" s="27" t="s">
        <v>32</v>
      </c>
      <c r="I31" s="28"/>
      <c r="J31" s="37" t="s">
        <v>60</v>
      </c>
    </row>
    <row r="32" spans="1:10" ht="9" customHeight="1">
      <c r="A32" s="12" t="s">
        <v>34</v>
      </c>
      <c r="B32" s="13"/>
      <c r="C32" s="14">
        <v>1904</v>
      </c>
      <c r="D32" s="14">
        <v>71</v>
      </c>
      <c r="E32" s="14">
        <v>1340</v>
      </c>
      <c r="F32" s="15">
        <f t="shared" si="0"/>
        <v>0.7037815126050421</v>
      </c>
      <c r="G32" s="14"/>
      <c r="H32" s="16">
        <v>1</v>
      </c>
      <c r="I32" s="14"/>
      <c r="J32" s="26">
        <v>1.4</v>
      </c>
    </row>
    <row r="33" spans="1:10" ht="9" customHeight="1">
      <c r="A33" s="12" t="s">
        <v>35</v>
      </c>
      <c r="B33" s="13"/>
      <c r="C33" s="14">
        <v>1968</v>
      </c>
      <c r="D33" s="14">
        <v>0</v>
      </c>
      <c r="E33" s="29">
        <v>0</v>
      </c>
      <c r="F33" s="15">
        <f t="shared" si="0"/>
        <v>0</v>
      </c>
      <c r="G33" s="14"/>
      <c r="H33" s="16">
        <v>0</v>
      </c>
      <c r="I33" s="14"/>
      <c r="J33" s="26">
        <v>0</v>
      </c>
    </row>
    <row r="34" spans="1:10" ht="9" customHeight="1">
      <c r="A34" s="12" t="s">
        <v>36</v>
      </c>
      <c r="B34" s="13"/>
      <c r="C34" s="14">
        <v>32444</v>
      </c>
      <c r="D34" s="14">
        <v>575</v>
      </c>
      <c r="E34" s="14">
        <v>22358</v>
      </c>
      <c r="F34" s="15">
        <f t="shared" si="0"/>
        <v>0.6891258784366909</v>
      </c>
      <c r="G34" s="14"/>
      <c r="H34" s="16">
        <v>1</v>
      </c>
      <c r="I34" s="14"/>
      <c r="J34" s="26">
        <v>8.7</v>
      </c>
    </row>
    <row r="35" spans="1:10" ht="9" customHeight="1">
      <c r="A35" s="12" t="s">
        <v>37</v>
      </c>
      <c r="B35" s="13"/>
      <c r="C35" s="14">
        <v>12794</v>
      </c>
      <c r="D35" s="14">
        <v>237</v>
      </c>
      <c r="E35" s="14">
        <v>7781</v>
      </c>
      <c r="F35" s="15">
        <f t="shared" si="0"/>
        <v>0.6081757073628263</v>
      </c>
      <c r="G35" s="14"/>
      <c r="H35" s="16">
        <v>1</v>
      </c>
      <c r="I35" s="14"/>
      <c r="J35" s="26">
        <v>0.8</v>
      </c>
    </row>
    <row r="36" spans="1:10" ht="9" customHeight="1">
      <c r="A36" s="12" t="s">
        <v>55</v>
      </c>
      <c r="B36" s="13"/>
      <c r="C36" s="14">
        <v>2086</v>
      </c>
      <c r="D36" s="37" t="s">
        <v>60</v>
      </c>
      <c r="E36" s="37" t="s">
        <v>60</v>
      </c>
      <c r="F36" s="37" t="s">
        <v>60</v>
      </c>
      <c r="G36" s="37"/>
      <c r="H36" s="37" t="s">
        <v>63</v>
      </c>
      <c r="I36" s="37" t="s">
        <v>60</v>
      </c>
      <c r="J36" s="37" t="s">
        <v>60</v>
      </c>
    </row>
    <row r="37" spans="1:10" ht="9" customHeight="1">
      <c r="A37" s="12" t="s">
        <v>38</v>
      </c>
      <c r="B37" s="13"/>
      <c r="C37" s="14">
        <v>9664</v>
      </c>
      <c r="D37" s="14">
        <v>96</v>
      </c>
      <c r="E37" s="14">
        <v>4048</v>
      </c>
      <c r="F37" s="15">
        <f t="shared" si="0"/>
        <v>0.41887417218543044</v>
      </c>
      <c r="G37" s="14"/>
      <c r="H37" s="27" t="s">
        <v>32</v>
      </c>
      <c r="I37" s="28"/>
      <c r="J37" s="37" t="s">
        <v>60</v>
      </c>
    </row>
    <row r="38" spans="1:10" ht="9" customHeight="1">
      <c r="A38" s="12" t="s">
        <v>39</v>
      </c>
      <c r="B38" s="13"/>
      <c r="C38" s="14">
        <v>9827</v>
      </c>
      <c r="D38" s="14">
        <v>192</v>
      </c>
      <c r="E38" s="14">
        <v>4929</v>
      </c>
      <c r="F38" s="15">
        <f t="shared" si="0"/>
        <v>0.501577287066246</v>
      </c>
      <c r="G38" s="14"/>
      <c r="H38" s="27" t="s">
        <v>23</v>
      </c>
      <c r="I38" s="14"/>
      <c r="J38" s="37" t="s">
        <v>60</v>
      </c>
    </row>
    <row r="39" spans="1:10" ht="9" customHeight="1">
      <c r="A39" s="12" t="s">
        <v>40</v>
      </c>
      <c r="B39" s="13"/>
      <c r="C39" s="14">
        <v>1423</v>
      </c>
      <c r="D39" s="14">
        <v>13</v>
      </c>
      <c r="E39" s="14">
        <v>340</v>
      </c>
      <c r="F39" s="15">
        <f t="shared" si="0"/>
        <v>0.23893183415319746</v>
      </c>
      <c r="G39" s="14"/>
      <c r="H39" s="16">
        <v>2</v>
      </c>
      <c r="I39" s="14"/>
      <c r="J39" s="26">
        <v>0.62</v>
      </c>
    </row>
    <row r="40" spans="1:10" ht="9" customHeight="1">
      <c r="A40" s="12" t="s">
        <v>41</v>
      </c>
      <c r="B40" s="13"/>
      <c r="C40" s="14">
        <v>849</v>
      </c>
      <c r="D40" s="14">
        <v>17</v>
      </c>
      <c r="E40" s="14">
        <v>136</v>
      </c>
      <c r="F40" s="15">
        <f t="shared" si="0"/>
        <v>0.160188457008245</v>
      </c>
      <c r="G40" s="14"/>
      <c r="H40" s="16">
        <v>1</v>
      </c>
      <c r="I40" s="14"/>
      <c r="J40" s="26">
        <v>0.37</v>
      </c>
    </row>
    <row r="41" spans="1:10" ht="9" customHeight="1">
      <c r="A41" s="12" t="s">
        <v>56</v>
      </c>
      <c r="B41" s="13"/>
      <c r="C41" s="14">
        <v>966</v>
      </c>
      <c r="D41" s="37" t="s">
        <v>60</v>
      </c>
      <c r="E41" s="37" t="s">
        <v>60</v>
      </c>
      <c r="F41" s="37" t="s">
        <v>60</v>
      </c>
      <c r="G41" s="14"/>
      <c r="H41" s="37" t="s">
        <v>63</v>
      </c>
      <c r="I41" s="14"/>
      <c r="J41" s="37" t="s">
        <v>60</v>
      </c>
    </row>
    <row r="42" spans="1:10" ht="9" customHeight="1">
      <c r="A42" s="12" t="s">
        <v>42</v>
      </c>
      <c r="B42" s="13"/>
      <c r="C42" s="14">
        <v>7268</v>
      </c>
      <c r="D42" s="14">
        <v>127</v>
      </c>
      <c r="E42" s="14">
        <v>4799</v>
      </c>
      <c r="F42" s="15">
        <f t="shared" si="0"/>
        <v>0.6602916895982388</v>
      </c>
      <c r="G42" s="14"/>
      <c r="H42" s="27" t="s">
        <v>23</v>
      </c>
      <c r="I42" s="14"/>
      <c r="J42" s="37" t="s">
        <v>60</v>
      </c>
    </row>
    <row r="43" spans="1:10" ht="9" customHeight="1">
      <c r="A43" s="12" t="s">
        <v>43</v>
      </c>
      <c r="B43" s="13"/>
      <c r="C43" s="14">
        <v>10281</v>
      </c>
      <c r="D43" s="14">
        <v>291</v>
      </c>
      <c r="E43" s="14">
        <v>8464</v>
      </c>
      <c r="F43" s="15">
        <f t="shared" si="0"/>
        <v>0.8232662192393736</v>
      </c>
      <c r="G43" s="14"/>
      <c r="H43" s="27" t="s">
        <v>23</v>
      </c>
      <c r="I43" s="14"/>
      <c r="J43" s="37" t="s">
        <v>60</v>
      </c>
    </row>
    <row r="44" spans="1:10" ht="9" customHeight="1">
      <c r="A44" s="12" t="s">
        <v>44</v>
      </c>
      <c r="B44" s="13"/>
      <c r="C44" s="14">
        <v>1417</v>
      </c>
      <c r="D44" s="14">
        <v>47</v>
      </c>
      <c r="E44" s="14">
        <v>1417</v>
      </c>
      <c r="F44" s="15">
        <f t="shared" si="0"/>
        <v>1</v>
      </c>
      <c r="G44" s="14"/>
      <c r="H44" s="27" t="s">
        <v>23</v>
      </c>
      <c r="I44" s="14"/>
      <c r="J44" s="37" t="s">
        <v>60</v>
      </c>
    </row>
    <row r="45" spans="1:10" ht="9" customHeight="1">
      <c r="A45" s="12" t="s">
        <v>45</v>
      </c>
      <c r="B45" s="13"/>
      <c r="C45" s="14">
        <v>14876</v>
      </c>
      <c r="D45" s="14">
        <v>386</v>
      </c>
      <c r="E45" s="14">
        <v>12064</v>
      </c>
      <c r="F45" s="15">
        <f t="shared" si="0"/>
        <v>0.8109706910459801</v>
      </c>
      <c r="G45" s="14"/>
      <c r="H45" s="27" t="s">
        <v>23</v>
      </c>
      <c r="I45" s="14"/>
      <c r="J45" s="37" t="s">
        <v>60</v>
      </c>
    </row>
    <row r="46" spans="1:10" ht="9" customHeight="1">
      <c r="A46" s="12" t="s">
        <v>46</v>
      </c>
      <c r="B46" s="13"/>
      <c r="C46" s="14">
        <v>20545</v>
      </c>
      <c r="D46" s="14">
        <v>500</v>
      </c>
      <c r="E46" s="14">
        <v>14060</v>
      </c>
      <c r="F46" s="15">
        <f t="shared" si="0"/>
        <v>0.6843514237040642</v>
      </c>
      <c r="G46" s="14"/>
      <c r="H46" s="27" t="s">
        <v>23</v>
      </c>
      <c r="I46" s="14"/>
      <c r="J46" s="37" t="s">
        <v>60</v>
      </c>
    </row>
    <row r="47" spans="1:10" ht="9" customHeight="1">
      <c r="A47" s="12" t="s">
        <v>47</v>
      </c>
      <c r="B47" s="13"/>
      <c r="C47" s="14">
        <v>13674</v>
      </c>
      <c r="D47" s="14">
        <v>157</v>
      </c>
      <c r="E47" s="14">
        <v>4325</v>
      </c>
      <c r="F47" s="15">
        <f t="shared" si="0"/>
        <v>0.3162936960655258</v>
      </c>
      <c r="G47" s="14"/>
      <c r="H47" s="27" t="s">
        <v>23</v>
      </c>
      <c r="I47" s="14"/>
      <c r="J47" s="37" t="s">
        <v>60</v>
      </c>
    </row>
    <row r="48" spans="1:10" ht="9" customHeight="1">
      <c r="A48" s="12" t="s">
        <v>58</v>
      </c>
      <c r="B48" s="30"/>
      <c r="C48" s="14"/>
      <c r="D48" s="14"/>
      <c r="E48" s="14"/>
      <c r="F48" s="15"/>
      <c r="G48" s="14"/>
      <c r="H48" s="16">
        <v>1</v>
      </c>
      <c r="I48" s="14"/>
      <c r="J48" s="26">
        <v>11</v>
      </c>
    </row>
    <row r="49" spans="1:10" ht="9" customHeight="1">
      <c r="A49" s="12" t="s">
        <v>48</v>
      </c>
      <c r="B49" s="13"/>
      <c r="C49" s="14"/>
      <c r="D49" s="14"/>
      <c r="E49" s="14"/>
      <c r="F49" s="14"/>
      <c r="G49" s="14"/>
      <c r="H49" s="16">
        <v>1</v>
      </c>
      <c r="I49" s="14"/>
      <c r="J49" s="26">
        <v>66.75</v>
      </c>
    </row>
    <row r="50" spans="1:10" ht="9" customHeight="1">
      <c r="A50" s="12" t="s">
        <v>49</v>
      </c>
      <c r="B50" s="13"/>
      <c r="C50" s="14"/>
      <c r="D50" s="14"/>
      <c r="E50" s="14"/>
      <c r="F50" s="14"/>
      <c r="G50" s="14"/>
      <c r="H50" s="16">
        <v>1</v>
      </c>
      <c r="I50" s="14"/>
      <c r="J50" s="26">
        <v>33</v>
      </c>
    </row>
    <row r="51" spans="1:10" ht="3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</row>
    <row r="52" ht="6" customHeight="1"/>
    <row r="53" spans="1:10" ht="10.5">
      <c r="A53" s="41" t="s">
        <v>57</v>
      </c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10.5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10.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ht="10.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2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</row>
  </sheetData>
  <mergeCells count="8">
    <mergeCell ref="C1:J1"/>
    <mergeCell ref="A53:J57"/>
    <mergeCell ref="F4:F5"/>
    <mergeCell ref="G4:I5"/>
    <mergeCell ref="D3:E3"/>
    <mergeCell ref="A3:B5"/>
    <mergeCell ref="C4:C5"/>
    <mergeCell ref="G3:J3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cp:lastPrinted>2003-10-07T23:48:32Z</cp:lastPrinted>
  <dcterms:created xsi:type="dcterms:W3CDTF">2002-11-27T02:05:17Z</dcterms:created>
  <dcterms:modified xsi:type="dcterms:W3CDTF">2004-02-12T00:47:11Z</dcterms:modified>
  <cp:category/>
  <cp:version/>
  <cp:contentType/>
  <cp:contentStatus/>
</cp:coreProperties>
</file>