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22 h12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'222 h12'!$A$1:$I$147</definedName>
  </definedNames>
  <calcPr fullCalcOnLoad="1"/>
</workbook>
</file>

<file path=xl/sharedStrings.xml><?xml version="1.0" encoding="utf-8"?>
<sst xmlns="http://schemas.openxmlformats.org/spreadsheetml/2006/main" count="169" uniqueCount="138">
  <si>
    <t>（単位　人）</t>
  </si>
  <si>
    <t>死　　　　　　　　　　因</t>
  </si>
  <si>
    <t>死亡数</t>
  </si>
  <si>
    <t>平成11年</t>
  </si>
  <si>
    <t>平成12年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</si>
  <si>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</si>
  <si>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</si>
  <si>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</si>
  <si>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</si>
  <si>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</si>
  <si>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</si>
  <si>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</si>
  <si>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</si>
  <si>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</si>
  <si>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</si>
  <si>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</si>
  <si>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</si>
  <si>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ＨＩＶ症</t>
  </si>
  <si>
    <t xml:space="preserve">― 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</si>
  <si>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</si>
  <si>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</si>
  <si>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</si>
  <si>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</si>
  <si>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</si>
  <si>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</si>
  <si>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</si>
  <si>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</si>
  <si>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</si>
  <si>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</si>
  <si>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</si>
  <si>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</si>
  <si>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</si>
  <si>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</si>
  <si>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</si>
  <si>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</si>
  <si>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</si>
  <si>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</si>
  <si>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</si>
  <si>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</si>
  <si>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</si>
  <si>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</si>
  <si>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</si>
  <si>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</si>
  <si>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</si>
  <si>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</si>
  <si>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</si>
  <si>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</si>
  <si>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</si>
  <si>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</si>
  <si>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</si>
  <si>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血管性及び不明の痴呆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</si>
  <si>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</si>
  <si>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</si>
  <si>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</si>
  <si>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</si>
  <si>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</si>
  <si>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</si>
  <si>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</si>
  <si>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</si>
  <si>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</si>
  <si>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</si>
  <si>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</si>
  <si>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</si>
  <si>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</si>
  <si>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</si>
  <si>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</si>
  <si>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</si>
  <si>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</si>
  <si>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</si>
  <si>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</si>
  <si>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</si>
  <si>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</si>
  <si>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</si>
  <si>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</si>
  <si>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</si>
  <si>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</si>
  <si>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</si>
  <si>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</si>
  <si>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</si>
  <si>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</si>
  <si>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</si>
  <si>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</si>
  <si>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</si>
  <si>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</si>
  <si>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</si>
  <si>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</si>
  <si>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</si>
  <si>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</si>
  <si>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</si>
  <si>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</si>
  <si>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</si>
  <si>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</si>
  <si>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</si>
  <si>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</si>
  <si>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</si>
  <si>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尿路性器系の疾患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</si>
  <si>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</si>
  <si>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</si>
  <si>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</si>
  <si>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</si>
  <si>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</si>
  <si>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</si>
  <si>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</si>
  <si>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</si>
  <si>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</si>
  <si>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</si>
  <si>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</si>
  <si>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</si>
  <si>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</si>
  <si>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</si>
  <si>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</si>
  <si>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</si>
  <si>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</si>
  <si>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</si>
  <si>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</si>
  <si>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</si>
  <si>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</si>
  <si>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症状、徴候及び異常臨床所見で他に分類されない</t>
  </si>
  <si>
    <t>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</si>
  <si>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</si>
  <si>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</si>
  <si>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</si>
  <si>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</si>
  <si>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</si>
  <si>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</si>
  <si>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</si>
  <si>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</si>
  <si>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</si>
  <si>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</si>
  <si>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</si>
  <si>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</si>
  <si>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</si>
  <si>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</si>
  <si>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</si>
  <si>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注　　死亡者は住所地による。
資料　厚生省「人口動態統計」</t>
  </si>
  <si>
    <r>
      <t>平成12年総死亡
者に対する割合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（％）</t>
    </r>
  </si>
  <si>
    <r>
      <t>222　</t>
    </r>
    <r>
      <rPr>
        <sz val="14"/>
        <rFont val="ＭＳ 明朝"/>
        <family val="1"/>
      </rPr>
      <t>死　因　別　死　亡　数</t>
    </r>
  </si>
  <si>
    <r>
      <t>死因別死亡数</t>
    </r>
    <r>
      <rPr>
        <sz val="11"/>
        <rFont val="ＭＳ 明朝"/>
        <family val="1"/>
      </rPr>
      <t>（続）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</si>
</sst>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</numFmts>
  <fonts count="12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2" fontId="7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188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5" fontId="1" fillId="0" borderId="3" xfId="0" applyNumberFormat="1" applyFont="1" applyBorder="1" applyAlignment="1">
      <alignment vertical="center"/>
    </xf>
    <xf numFmtId="182" fontId="7" fillId="0" borderId="3" xfId="0" applyNumberFormat="1" applyFont="1" applyBorder="1" applyAlignment="1">
      <alignment horizontal="right" vertical="center"/>
    </xf>
    <xf numFmtId="182" fontId="7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86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82" fontId="1" fillId="0" borderId="3" xfId="0" applyNumberFormat="1" applyFont="1" applyBorder="1" applyAlignment="1">
      <alignment horizontal="right" vertical="center"/>
    </xf>
    <xf numFmtId="183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2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2" fontId="7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2" fontId="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6" fillId="0" borderId="5" xfId="0" applyFont="1" applyBorder="1" applyAlignment="1">
      <alignment horizontal="distributed" vertical="center"/>
    </xf>
    <xf numFmtId="0" fontId="1" fillId="0" borderId="3" xfId="0" applyFont="1" applyAlignment="1">
      <alignment vertical="center"/>
    </xf>
    <xf numFmtId="182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182" fontId="7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82" fontId="10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82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88" fontId="1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82" fontId="7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Administrator\&#65411;&#65438;&#65405;&#65400;&#65412;&#65391;&#65420;&#65439;\&#32113;&#35336;&#24180;&#37969;H12\&#24180;&#37969;&#22238;&#31572;\nenkan_dat3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2 h11"/>
      <sheetName val="222 h12"/>
    </sheetNames>
    <sheetDataSet>
      <sheetData sheetId="0">
        <row r="6">
          <cell r="G6">
            <v>10213</v>
          </cell>
        </row>
        <row r="7">
          <cell r="G7">
            <v>196</v>
          </cell>
        </row>
        <row r="8">
          <cell r="G8">
            <v>16</v>
          </cell>
        </row>
        <row r="9">
          <cell r="G9">
            <v>32</v>
          </cell>
        </row>
        <row r="10">
          <cell r="G10">
            <v>28</v>
          </cell>
        </row>
        <row r="11">
          <cell r="G11">
            <v>4</v>
          </cell>
        </row>
        <row r="12">
          <cell r="G12">
            <v>72</v>
          </cell>
        </row>
        <row r="13">
          <cell r="G13">
            <v>39</v>
          </cell>
        </row>
        <row r="14">
          <cell r="G14">
            <v>6</v>
          </cell>
        </row>
        <row r="15">
          <cell r="G15">
            <v>28</v>
          </cell>
        </row>
        <row r="16">
          <cell r="G16">
            <v>5</v>
          </cell>
        </row>
        <row r="17">
          <cell r="G17" t="str">
            <v>― </v>
          </cell>
        </row>
        <row r="18">
          <cell r="G18">
            <v>37</v>
          </cell>
        </row>
        <row r="19">
          <cell r="G19">
            <v>3065</v>
          </cell>
        </row>
        <row r="20">
          <cell r="G20">
            <v>2992</v>
          </cell>
        </row>
        <row r="21">
          <cell r="G21">
            <v>48</v>
          </cell>
        </row>
        <row r="22">
          <cell r="G22">
            <v>94</v>
          </cell>
        </row>
        <row r="23">
          <cell r="G23">
            <v>638</v>
          </cell>
        </row>
        <row r="24">
          <cell r="G24">
            <v>276</v>
          </cell>
        </row>
        <row r="25">
          <cell r="G25">
            <v>99</v>
          </cell>
        </row>
        <row r="26">
          <cell r="G26">
            <v>261</v>
          </cell>
        </row>
        <row r="27">
          <cell r="G27">
            <v>154</v>
          </cell>
        </row>
        <row r="28">
          <cell r="G28">
            <v>192</v>
          </cell>
        </row>
        <row r="29">
          <cell r="G29">
            <v>15</v>
          </cell>
        </row>
        <row r="30">
          <cell r="G30">
            <v>545</v>
          </cell>
        </row>
        <row r="31">
          <cell r="G31">
            <v>8</v>
          </cell>
        </row>
        <row r="32">
          <cell r="G32">
            <v>83</v>
          </cell>
        </row>
        <row r="33">
          <cell r="G33">
            <v>41</v>
          </cell>
        </row>
        <row r="34">
          <cell r="G34">
            <v>33</v>
          </cell>
        </row>
        <row r="35">
          <cell r="G35">
            <v>66</v>
          </cell>
        </row>
        <row r="36">
          <cell r="G36">
            <v>40</v>
          </cell>
        </row>
        <row r="37">
          <cell r="G37">
            <v>24</v>
          </cell>
        </row>
        <row r="38">
          <cell r="G38">
            <v>71</v>
          </cell>
        </row>
        <row r="39">
          <cell r="G39">
            <v>59</v>
          </cell>
        </row>
        <row r="40">
          <cell r="G40">
            <v>32</v>
          </cell>
        </row>
        <row r="41">
          <cell r="G41">
            <v>213</v>
          </cell>
        </row>
        <row r="42">
          <cell r="G42">
            <v>73</v>
          </cell>
        </row>
        <row r="43">
          <cell r="G43">
            <v>23</v>
          </cell>
        </row>
        <row r="44">
          <cell r="G44">
            <v>50</v>
          </cell>
        </row>
        <row r="45">
          <cell r="G45">
            <v>49</v>
          </cell>
        </row>
        <row r="46">
          <cell r="G46">
            <v>22</v>
          </cell>
        </row>
        <row r="47">
          <cell r="G47">
            <v>27</v>
          </cell>
        </row>
        <row r="48">
          <cell r="G48">
            <v>194</v>
          </cell>
        </row>
        <row r="49">
          <cell r="G49">
            <v>131</v>
          </cell>
        </row>
        <row r="50">
          <cell r="G50">
            <v>63</v>
          </cell>
        </row>
        <row r="51">
          <cell r="G51">
            <v>39</v>
          </cell>
        </row>
        <row r="52">
          <cell r="G52">
            <v>30</v>
          </cell>
        </row>
        <row r="53">
          <cell r="G53">
            <v>9</v>
          </cell>
        </row>
        <row r="54">
          <cell r="G54">
            <v>112</v>
          </cell>
        </row>
        <row r="55">
          <cell r="G55">
            <v>3</v>
          </cell>
        </row>
        <row r="56">
          <cell r="G56">
            <v>13</v>
          </cell>
        </row>
        <row r="57">
          <cell r="G57">
            <v>28</v>
          </cell>
        </row>
        <row r="58">
          <cell r="G58">
            <v>9</v>
          </cell>
        </row>
        <row r="59">
          <cell r="G59">
            <v>59</v>
          </cell>
        </row>
        <row r="60">
          <cell r="G60" t="str">
            <v>― </v>
          </cell>
        </row>
        <row r="61">
          <cell r="G61" t="str">
            <v>― </v>
          </cell>
        </row>
        <row r="69">
          <cell r="G69">
            <v>3140</v>
          </cell>
        </row>
        <row r="70">
          <cell r="G70">
            <v>68</v>
          </cell>
        </row>
        <row r="71">
          <cell r="G71">
            <v>37</v>
          </cell>
        </row>
        <row r="72">
          <cell r="G72">
            <v>31</v>
          </cell>
        </row>
        <row r="73">
          <cell r="G73">
            <v>1433</v>
          </cell>
        </row>
        <row r="74">
          <cell r="G74">
            <v>31</v>
          </cell>
        </row>
        <row r="75">
          <cell r="G75">
            <v>441</v>
          </cell>
        </row>
        <row r="76">
          <cell r="G76">
            <v>200</v>
          </cell>
        </row>
        <row r="77">
          <cell r="G77">
            <v>61</v>
          </cell>
        </row>
        <row r="78">
          <cell r="G78">
            <v>20</v>
          </cell>
        </row>
        <row r="79">
          <cell r="G79">
            <v>180</v>
          </cell>
        </row>
        <row r="80">
          <cell r="G80">
            <v>451</v>
          </cell>
        </row>
        <row r="81">
          <cell r="G81">
            <v>49</v>
          </cell>
        </row>
        <row r="82">
          <cell r="G82">
            <v>1511</v>
          </cell>
        </row>
        <row r="83">
          <cell r="G83">
            <v>129</v>
          </cell>
        </row>
        <row r="84">
          <cell r="G84">
            <v>276</v>
          </cell>
        </row>
        <row r="85">
          <cell r="G85">
            <v>1061</v>
          </cell>
        </row>
        <row r="86">
          <cell r="G86">
            <v>45</v>
          </cell>
        </row>
        <row r="87">
          <cell r="G87">
            <v>73</v>
          </cell>
        </row>
        <row r="88">
          <cell r="G88">
            <v>55</v>
          </cell>
        </row>
        <row r="89">
          <cell r="G89">
            <v>1543</v>
          </cell>
        </row>
        <row r="90">
          <cell r="G90">
            <v>4</v>
          </cell>
        </row>
        <row r="91">
          <cell r="G91">
            <v>1067</v>
          </cell>
        </row>
        <row r="92">
          <cell r="G92">
            <v>24</v>
          </cell>
        </row>
        <row r="93">
          <cell r="G93">
            <v>118</v>
          </cell>
        </row>
        <row r="94">
          <cell r="G94">
            <v>47</v>
          </cell>
        </row>
        <row r="95">
          <cell r="G95">
            <v>283</v>
          </cell>
        </row>
        <row r="96">
          <cell r="G96">
            <v>363</v>
          </cell>
        </row>
        <row r="97">
          <cell r="G97">
            <v>33</v>
          </cell>
        </row>
        <row r="98">
          <cell r="G98">
            <v>49</v>
          </cell>
        </row>
        <row r="99">
          <cell r="G99">
            <v>137</v>
          </cell>
        </row>
        <row r="100">
          <cell r="G100">
            <v>83</v>
          </cell>
        </row>
        <row r="101">
          <cell r="G101">
            <v>54</v>
          </cell>
        </row>
        <row r="102">
          <cell r="G102">
            <v>144</v>
          </cell>
        </row>
        <row r="103">
          <cell r="G103">
            <v>8</v>
          </cell>
        </row>
        <row r="104">
          <cell r="G104">
            <v>42</v>
          </cell>
        </row>
        <row r="105">
          <cell r="G105">
            <v>222</v>
          </cell>
        </row>
        <row r="106">
          <cell r="G106">
            <v>43</v>
          </cell>
        </row>
        <row r="107">
          <cell r="G107">
            <v>152</v>
          </cell>
        </row>
        <row r="108">
          <cell r="G108">
            <v>34</v>
          </cell>
        </row>
        <row r="109">
          <cell r="G109">
            <v>65</v>
          </cell>
        </row>
        <row r="110">
          <cell r="G110">
            <v>53</v>
          </cell>
        </row>
        <row r="111">
          <cell r="G111">
            <v>27</v>
          </cell>
        </row>
        <row r="112">
          <cell r="G112" t="str">
            <v>― </v>
          </cell>
        </row>
        <row r="113">
          <cell r="G113">
            <v>7</v>
          </cell>
        </row>
        <row r="114">
          <cell r="G114">
            <v>1</v>
          </cell>
        </row>
        <row r="115">
          <cell r="G115" t="str">
            <v>― </v>
          </cell>
        </row>
        <row r="116">
          <cell r="G116">
            <v>3</v>
          </cell>
        </row>
        <row r="117">
          <cell r="G117">
            <v>1</v>
          </cell>
        </row>
        <row r="118">
          <cell r="G118" t="str">
            <v>― </v>
          </cell>
        </row>
        <row r="119">
          <cell r="G119">
            <v>2</v>
          </cell>
        </row>
        <row r="120">
          <cell r="G120">
            <v>32</v>
          </cell>
        </row>
        <row r="121">
          <cell r="G121">
            <v>2</v>
          </cell>
        </row>
        <row r="122">
          <cell r="G122">
            <v>19</v>
          </cell>
        </row>
        <row r="123">
          <cell r="G123">
            <v>13</v>
          </cell>
        </row>
        <row r="124">
          <cell r="G124">
            <v>6</v>
          </cell>
        </row>
        <row r="125">
          <cell r="G125">
            <v>1</v>
          </cell>
        </row>
        <row r="126">
          <cell r="G126">
            <v>7</v>
          </cell>
        </row>
        <row r="127">
          <cell r="G127">
            <v>3</v>
          </cell>
        </row>
        <row r="128">
          <cell r="G128">
            <v>328</v>
          </cell>
        </row>
        <row r="130">
          <cell r="G130">
            <v>242</v>
          </cell>
        </row>
        <row r="131">
          <cell r="G131">
            <v>2</v>
          </cell>
        </row>
        <row r="132">
          <cell r="G132">
            <v>84</v>
          </cell>
        </row>
        <row r="133">
          <cell r="G133">
            <v>873</v>
          </cell>
        </row>
        <row r="134">
          <cell r="G134">
            <v>500</v>
          </cell>
        </row>
        <row r="135">
          <cell r="G135">
            <v>150</v>
          </cell>
        </row>
        <row r="136">
          <cell r="G136">
            <v>74</v>
          </cell>
        </row>
        <row r="137">
          <cell r="G137">
            <v>105</v>
          </cell>
        </row>
        <row r="138">
          <cell r="G138">
            <v>106</v>
          </cell>
        </row>
        <row r="139">
          <cell r="G139">
            <v>12</v>
          </cell>
        </row>
        <row r="140">
          <cell r="G140">
            <v>5</v>
          </cell>
        </row>
        <row r="141">
          <cell r="G141">
            <v>48</v>
          </cell>
        </row>
        <row r="142">
          <cell r="G142">
            <v>345</v>
          </cell>
        </row>
        <row r="143">
          <cell r="G143">
            <v>4</v>
          </cell>
        </row>
        <row r="144">
          <cell r="G144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showGridLines="0" tabSelected="1" workbookViewId="0" topLeftCell="A114">
      <selection activeCell="M123" sqref="M123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0.625" style="2" customWidth="1"/>
    <col min="5" max="5" width="0.875" style="2" customWidth="1"/>
    <col min="6" max="9" width="11.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9" ht="21" customHeight="1">
      <c r="A1" s="1"/>
      <c r="B1" s="1"/>
      <c r="C1" s="1"/>
      <c r="D1" s="49" t="s">
        <v>136</v>
      </c>
      <c r="E1" s="49"/>
      <c r="F1" s="49"/>
      <c r="G1" s="28"/>
      <c r="H1" s="28"/>
      <c r="I1" s="31" t="s">
        <v>0</v>
      </c>
    </row>
    <row r="2" spans="1:9" ht="3" customHeight="1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>
      <c r="A3" s="39" t="s">
        <v>1</v>
      </c>
      <c r="B3" s="40"/>
      <c r="C3" s="40"/>
      <c r="D3" s="40"/>
      <c r="E3" s="41"/>
      <c r="F3" s="44" t="s">
        <v>2</v>
      </c>
      <c r="G3" s="44"/>
      <c r="H3" s="45"/>
      <c r="I3" s="46" t="s">
        <v>135</v>
      </c>
    </row>
    <row r="4" spans="1:9" ht="15" customHeight="1">
      <c r="A4" s="42"/>
      <c r="B4" s="42"/>
      <c r="C4" s="42"/>
      <c r="D4" s="42"/>
      <c r="E4" s="43"/>
      <c r="F4" s="4" t="s">
        <v>3</v>
      </c>
      <c r="G4" s="3" t="s">
        <v>4</v>
      </c>
      <c r="H4" s="4" t="s">
        <v>5</v>
      </c>
      <c r="I4" s="47"/>
    </row>
    <row r="5" spans="1:8" ht="3" customHeight="1">
      <c r="A5" s="5"/>
      <c r="B5" s="5"/>
      <c r="C5" s="5"/>
      <c r="D5" s="5"/>
      <c r="E5" s="6"/>
      <c r="F5" s="33"/>
      <c r="G5" s="7"/>
      <c r="H5" s="8"/>
    </row>
    <row r="6" spans="1:9" ht="8.25" customHeight="1">
      <c r="A6" s="9"/>
      <c r="B6" s="50" t="s">
        <v>6</v>
      </c>
      <c r="C6" s="50"/>
      <c r="D6" s="50"/>
      <c r="E6" s="6"/>
      <c r="F6" s="34">
        <f>'[1]222 h11'!G6</f>
        <v>10213</v>
      </c>
      <c r="G6" s="10">
        <v>9734</v>
      </c>
      <c r="H6" s="11">
        <f aca="true" t="shared" si="0" ref="H6:H16">G6-F6</f>
        <v>-479</v>
      </c>
      <c r="I6" s="12">
        <f>G6/G6*100</f>
        <v>100</v>
      </c>
    </row>
    <row r="7" spans="1:9" ht="8.25" customHeight="1">
      <c r="A7" s="13"/>
      <c r="B7" s="51" t="s">
        <v>7</v>
      </c>
      <c r="C7" s="51"/>
      <c r="D7" s="51"/>
      <c r="E7" s="6"/>
      <c r="F7" s="34">
        <f>'[1]222 h11'!G7</f>
        <v>196</v>
      </c>
      <c r="G7" s="10">
        <v>202</v>
      </c>
      <c r="H7" s="11">
        <f t="shared" si="0"/>
        <v>6</v>
      </c>
      <c r="I7" s="12">
        <f>G7/G6*100</f>
        <v>2.0752003287446064</v>
      </c>
    </row>
    <row r="8" spans="1:9" ht="8.25" customHeight="1">
      <c r="A8" s="5"/>
      <c r="B8" s="9"/>
      <c r="C8" s="51" t="s">
        <v>8</v>
      </c>
      <c r="D8" s="51"/>
      <c r="E8" s="6"/>
      <c r="F8" s="34">
        <f>'[1]222 h11'!G8</f>
        <v>16</v>
      </c>
      <c r="G8" s="10">
        <v>16</v>
      </c>
      <c r="H8" s="14">
        <f t="shared" si="0"/>
        <v>0</v>
      </c>
      <c r="I8" s="12">
        <f>G8/G6*100</f>
        <v>0.16437230326689953</v>
      </c>
    </row>
    <row r="9" spans="1:9" ht="8.25" customHeight="1">
      <c r="A9" s="5"/>
      <c r="B9" s="9"/>
      <c r="C9" s="51" t="s">
        <v>9</v>
      </c>
      <c r="D9" s="51"/>
      <c r="E9" s="6"/>
      <c r="F9" s="34">
        <f>'[1]222 h11'!G9</f>
        <v>32</v>
      </c>
      <c r="G9" s="10">
        <v>26</v>
      </c>
      <c r="H9" s="11">
        <f t="shared" si="0"/>
        <v>-6</v>
      </c>
      <c r="I9" s="12">
        <f>G9/G6*100</f>
        <v>0.2671049928087117</v>
      </c>
    </row>
    <row r="10" spans="1:9" ht="8.25" customHeight="1">
      <c r="A10" s="5"/>
      <c r="B10" s="9"/>
      <c r="C10" s="9"/>
      <c r="D10" s="9" t="s">
        <v>10</v>
      </c>
      <c r="E10" s="6"/>
      <c r="F10" s="34">
        <f>'[1]222 h11'!G10</f>
        <v>28</v>
      </c>
      <c r="G10" s="10">
        <v>24</v>
      </c>
      <c r="H10" s="11">
        <f t="shared" si="0"/>
        <v>-4</v>
      </c>
      <c r="I10" s="12">
        <f>G10/G6*100</f>
        <v>0.2465584549003493</v>
      </c>
    </row>
    <row r="11" spans="1:9" ht="8.25" customHeight="1">
      <c r="A11" s="5"/>
      <c r="B11" s="9"/>
      <c r="C11" s="9"/>
      <c r="D11" s="9" t="s">
        <v>11</v>
      </c>
      <c r="E11" s="6"/>
      <c r="F11" s="21">
        <f>'[1]222 h11'!G11</f>
        <v>4</v>
      </c>
      <c r="G11" s="15">
        <v>2</v>
      </c>
      <c r="H11" s="11">
        <f t="shared" si="0"/>
        <v>-2</v>
      </c>
      <c r="I11" s="12">
        <f>G11/G6*100</f>
        <v>0.02054653790836244</v>
      </c>
    </row>
    <row r="12" spans="1:9" ht="8.25" customHeight="1">
      <c r="A12" s="5"/>
      <c r="B12" s="9"/>
      <c r="C12" s="51" t="s">
        <v>12</v>
      </c>
      <c r="D12" s="51"/>
      <c r="E12" s="6"/>
      <c r="F12" s="34">
        <f>'[1]222 h11'!G12</f>
        <v>72</v>
      </c>
      <c r="G12" s="10">
        <v>83</v>
      </c>
      <c r="H12" s="11">
        <f t="shared" si="0"/>
        <v>11</v>
      </c>
      <c r="I12" s="12">
        <f>G12/G6*100</f>
        <v>0.8526813231970413</v>
      </c>
    </row>
    <row r="13" spans="1:9" ht="8.25" customHeight="1">
      <c r="A13" s="5"/>
      <c r="B13" s="9"/>
      <c r="C13" s="51" t="s">
        <v>13</v>
      </c>
      <c r="D13" s="51"/>
      <c r="E13" s="6"/>
      <c r="F13" s="34">
        <f>'[1]222 h11'!G13</f>
        <v>39</v>
      </c>
      <c r="G13" s="10">
        <v>43</v>
      </c>
      <c r="H13" s="14">
        <f t="shared" si="0"/>
        <v>4</v>
      </c>
      <c r="I13" s="12">
        <f>G13/G6*100</f>
        <v>0.44175056502979243</v>
      </c>
    </row>
    <row r="14" spans="1:9" ht="8.25" customHeight="1">
      <c r="A14" s="5"/>
      <c r="B14" s="9"/>
      <c r="C14" s="9"/>
      <c r="D14" s="9" t="s">
        <v>14</v>
      </c>
      <c r="E14" s="6"/>
      <c r="F14" s="34">
        <f>'[1]222 h11'!G14</f>
        <v>6</v>
      </c>
      <c r="G14" s="10">
        <v>11</v>
      </c>
      <c r="H14" s="11">
        <f t="shared" si="0"/>
        <v>5</v>
      </c>
      <c r="I14" s="12">
        <f>G14/G6*100</f>
        <v>0.11300595849599343</v>
      </c>
    </row>
    <row r="15" spans="1:9" ht="8.25" customHeight="1">
      <c r="A15" s="5"/>
      <c r="B15" s="9"/>
      <c r="C15" s="9"/>
      <c r="D15" s="9" t="s">
        <v>15</v>
      </c>
      <c r="E15" s="6"/>
      <c r="F15" s="34">
        <f>'[1]222 h11'!G15</f>
        <v>28</v>
      </c>
      <c r="G15" s="10">
        <v>29</v>
      </c>
      <c r="H15" s="14">
        <f t="shared" si="0"/>
        <v>1</v>
      </c>
      <c r="I15" s="12">
        <f>G15/G6*100</f>
        <v>0.2979247996712554</v>
      </c>
    </row>
    <row r="16" spans="1:9" ht="8.25" customHeight="1">
      <c r="A16" s="5"/>
      <c r="B16" s="9"/>
      <c r="C16" s="9"/>
      <c r="D16" s="9" t="s">
        <v>16</v>
      </c>
      <c r="E16" s="6"/>
      <c r="F16" s="34">
        <f>'[1]222 h11'!G16</f>
        <v>5</v>
      </c>
      <c r="G16" s="10">
        <v>3</v>
      </c>
      <c r="H16" s="14">
        <f t="shared" si="0"/>
        <v>-2</v>
      </c>
      <c r="I16" s="12">
        <f>G16/G6*100</f>
        <v>0.030819806862543663</v>
      </c>
    </row>
    <row r="17" spans="1:9" ht="8.25" customHeight="1">
      <c r="A17" s="5"/>
      <c r="B17" s="9"/>
      <c r="C17" s="51" t="s">
        <v>17</v>
      </c>
      <c r="D17" s="51"/>
      <c r="E17" s="6"/>
      <c r="F17" s="21" t="str">
        <f>'[1]222 h11'!G17</f>
        <v>― </v>
      </c>
      <c r="G17" s="15" t="s">
        <v>18</v>
      </c>
      <c r="H17" s="15" t="s">
        <v>18</v>
      </c>
      <c r="I17" s="16" t="s">
        <v>18</v>
      </c>
    </row>
    <row r="18" spans="1:9" ht="8.25" customHeight="1">
      <c r="A18" s="5"/>
      <c r="B18" s="9"/>
      <c r="C18" s="52" t="s">
        <v>19</v>
      </c>
      <c r="D18" s="52"/>
      <c r="E18" s="6"/>
      <c r="F18" s="34">
        <f>'[1]222 h11'!G18</f>
        <v>37</v>
      </c>
      <c r="G18" s="10">
        <v>34</v>
      </c>
      <c r="H18" s="14">
        <f aca="true" t="shared" si="1" ref="H18:H59">G18-F18</f>
        <v>-3</v>
      </c>
      <c r="I18" s="12">
        <f>G18/G6*100</f>
        <v>0.34929114444216147</v>
      </c>
    </row>
    <row r="19" spans="1:9" ht="8.25" customHeight="1">
      <c r="A19" s="5"/>
      <c r="B19" s="51" t="s">
        <v>20</v>
      </c>
      <c r="C19" s="51"/>
      <c r="D19" s="51"/>
      <c r="E19" s="6"/>
      <c r="F19" s="34">
        <f>'[1]222 h11'!G19</f>
        <v>3065</v>
      </c>
      <c r="G19" s="10">
        <v>2930</v>
      </c>
      <c r="H19" s="11">
        <f t="shared" si="1"/>
        <v>-135</v>
      </c>
      <c r="I19" s="12">
        <f>G19/G6*100</f>
        <v>30.100678035750978</v>
      </c>
    </row>
    <row r="20" spans="1:9" ht="8.25" customHeight="1">
      <c r="A20" s="5"/>
      <c r="B20" s="9"/>
      <c r="C20" s="51" t="s">
        <v>21</v>
      </c>
      <c r="D20" s="51"/>
      <c r="E20" s="6"/>
      <c r="F20" s="34">
        <f>'[1]222 h11'!G20</f>
        <v>2992</v>
      </c>
      <c r="G20" s="10">
        <v>2856</v>
      </c>
      <c r="H20" s="11">
        <f t="shared" si="1"/>
        <v>-136</v>
      </c>
      <c r="I20" s="12">
        <f>G20/G6*100</f>
        <v>29.34045613314157</v>
      </c>
    </row>
    <row r="21" spans="1:9" ht="8.25" customHeight="1">
      <c r="A21" s="5"/>
      <c r="B21" s="9"/>
      <c r="C21" s="9"/>
      <c r="D21" s="9" t="s">
        <v>22</v>
      </c>
      <c r="E21" s="6"/>
      <c r="F21" s="34">
        <f>'[1]222 h11'!G21</f>
        <v>48</v>
      </c>
      <c r="G21" s="10">
        <v>46</v>
      </c>
      <c r="H21" s="11">
        <f t="shared" si="1"/>
        <v>-2</v>
      </c>
      <c r="I21" s="12">
        <f>G21/G6*100</f>
        <v>0.47257037189233614</v>
      </c>
    </row>
    <row r="22" spans="1:9" ht="8.25" customHeight="1">
      <c r="A22" s="5"/>
      <c r="B22" s="9"/>
      <c r="C22" s="9"/>
      <c r="D22" s="9" t="s">
        <v>23</v>
      </c>
      <c r="E22" s="6"/>
      <c r="F22" s="34">
        <f>'[1]222 h11'!G22</f>
        <v>94</v>
      </c>
      <c r="G22" s="10">
        <v>86</v>
      </c>
      <c r="H22" s="11">
        <f t="shared" si="1"/>
        <v>-8</v>
      </c>
      <c r="I22" s="12">
        <f>G22/G6*100</f>
        <v>0.8835011300595849</v>
      </c>
    </row>
    <row r="23" spans="1:9" ht="8.25" customHeight="1">
      <c r="A23" s="5"/>
      <c r="B23" s="9"/>
      <c r="C23" s="9"/>
      <c r="D23" s="9" t="s">
        <v>24</v>
      </c>
      <c r="E23" s="6"/>
      <c r="F23" s="34">
        <f>'[1]222 h11'!G23</f>
        <v>638</v>
      </c>
      <c r="G23" s="10">
        <v>555</v>
      </c>
      <c r="H23" s="18">
        <f t="shared" si="1"/>
        <v>-83</v>
      </c>
      <c r="I23" s="12">
        <f>G23/G6*100</f>
        <v>5.7016642695705775</v>
      </c>
    </row>
    <row r="24" spans="1:9" ht="8.25" customHeight="1">
      <c r="A24" s="5"/>
      <c r="B24" s="9"/>
      <c r="C24" s="9"/>
      <c r="D24" s="9" t="s">
        <v>25</v>
      </c>
      <c r="E24" s="6"/>
      <c r="F24" s="34">
        <f>'[1]222 h11'!G24</f>
        <v>276</v>
      </c>
      <c r="G24" s="10">
        <v>230</v>
      </c>
      <c r="H24" s="11">
        <f t="shared" si="1"/>
        <v>-46</v>
      </c>
      <c r="I24" s="12">
        <f>G24/G6*100</f>
        <v>2.362851859461681</v>
      </c>
    </row>
    <row r="25" spans="1:9" ht="8.25" customHeight="1">
      <c r="A25" s="5"/>
      <c r="B25" s="9"/>
      <c r="C25" s="9"/>
      <c r="D25" s="9" t="s">
        <v>26</v>
      </c>
      <c r="E25" s="6"/>
      <c r="F25" s="34">
        <f>'[1]222 h11'!G25</f>
        <v>99</v>
      </c>
      <c r="G25" s="10">
        <v>123</v>
      </c>
      <c r="H25" s="11">
        <f t="shared" si="1"/>
        <v>24</v>
      </c>
      <c r="I25" s="12">
        <f>G25/G6*100</f>
        <v>1.2636120813642902</v>
      </c>
    </row>
    <row r="26" spans="1:9" ht="8.25" customHeight="1">
      <c r="A26" s="5"/>
      <c r="B26" s="9"/>
      <c r="C26" s="9"/>
      <c r="D26" s="9" t="s">
        <v>27</v>
      </c>
      <c r="E26" s="6"/>
      <c r="F26" s="34">
        <f>'[1]222 h11'!G26</f>
        <v>261</v>
      </c>
      <c r="G26" s="10">
        <v>260</v>
      </c>
      <c r="H26" s="11">
        <f t="shared" si="1"/>
        <v>-1</v>
      </c>
      <c r="I26" s="12">
        <f>G26/G6*100</f>
        <v>2.6710499280871174</v>
      </c>
    </row>
    <row r="27" spans="1:9" ht="8.25" customHeight="1">
      <c r="A27" s="5"/>
      <c r="B27" s="9"/>
      <c r="C27" s="9"/>
      <c r="D27" s="9" t="s">
        <v>28</v>
      </c>
      <c r="E27" s="6"/>
      <c r="F27" s="34">
        <f>'[1]222 h11'!G27</f>
        <v>154</v>
      </c>
      <c r="G27" s="10">
        <v>169</v>
      </c>
      <c r="H27" s="18">
        <f t="shared" si="1"/>
        <v>15</v>
      </c>
      <c r="I27" s="12">
        <f>G27/G6*100</f>
        <v>1.7361824532566263</v>
      </c>
    </row>
    <row r="28" spans="1:9" ht="8.25" customHeight="1">
      <c r="A28" s="5"/>
      <c r="B28" s="9"/>
      <c r="C28" s="9"/>
      <c r="D28" s="9" t="s">
        <v>29</v>
      </c>
      <c r="E28" s="6"/>
      <c r="F28" s="34">
        <f>'[1]222 h11'!G28</f>
        <v>192</v>
      </c>
      <c r="G28" s="10">
        <v>199</v>
      </c>
      <c r="H28" s="11">
        <f t="shared" si="1"/>
        <v>7</v>
      </c>
      <c r="I28" s="12">
        <f>G28/G6*100</f>
        <v>2.0443805218820628</v>
      </c>
    </row>
    <row r="29" spans="1:9" ht="8.25" customHeight="1">
      <c r="A29" s="5"/>
      <c r="B29" s="9"/>
      <c r="C29" s="9"/>
      <c r="D29" s="9" t="s">
        <v>30</v>
      </c>
      <c r="E29" s="6"/>
      <c r="F29" s="34">
        <f>'[1]222 h11'!G29</f>
        <v>15</v>
      </c>
      <c r="G29" s="10">
        <v>7</v>
      </c>
      <c r="H29" s="11">
        <f t="shared" si="1"/>
        <v>-8</v>
      </c>
      <c r="I29" s="12">
        <f>G29/G6*100</f>
        <v>0.07191288267926854</v>
      </c>
    </row>
    <row r="30" spans="1:9" ht="8.25" customHeight="1">
      <c r="A30" s="5"/>
      <c r="B30" s="9"/>
      <c r="C30" s="9"/>
      <c r="D30" s="9" t="s">
        <v>31</v>
      </c>
      <c r="E30" s="6"/>
      <c r="F30" s="34">
        <f>'[1]222 h11'!G30</f>
        <v>545</v>
      </c>
      <c r="G30" s="10">
        <v>500</v>
      </c>
      <c r="H30" s="11">
        <f t="shared" si="1"/>
        <v>-45</v>
      </c>
      <c r="I30" s="12">
        <f>G30/G6*100</f>
        <v>5.1366344770906105</v>
      </c>
    </row>
    <row r="31" spans="1:9" ht="8.25" customHeight="1">
      <c r="A31" s="5"/>
      <c r="B31" s="9"/>
      <c r="C31" s="9"/>
      <c r="D31" s="9" t="s">
        <v>32</v>
      </c>
      <c r="E31" s="6"/>
      <c r="F31" s="34">
        <f>'[1]222 h11'!G31</f>
        <v>8</v>
      </c>
      <c r="G31" s="10">
        <v>5</v>
      </c>
      <c r="H31" s="14">
        <f t="shared" si="1"/>
        <v>-3</v>
      </c>
      <c r="I31" s="12">
        <f>G31/G6*100</f>
        <v>0.051366344770906104</v>
      </c>
    </row>
    <row r="32" spans="1:9" ht="8.25" customHeight="1">
      <c r="A32" s="5"/>
      <c r="B32" s="9"/>
      <c r="C32" s="9"/>
      <c r="D32" s="9" t="s">
        <v>33</v>
      </c>
      <c r="E32" s="6"/>
      <c r="F32" s="34">
        <f>'[1]222 h11'!G32</f>
        <v>83</v>
      </c>
      <c r="G32" s="10">
        <v>85</v>
      </c>
      <c r="H32" s="11">
        <f t="shared" si="1"/>
        <v>2</v>
      </c>
      <c r="I32" s="12">
        <f>G32/G6*100</f>
        <v>0.8732278611054036</v>
      </c>
    </row>
    <row r="33" spans="1:9" ht="8.25" customHeight="1">
      <c r="A33" s="5"/>
      <c r="B33" s="9"/>
      <c r="C33" s="9"/>
      <c r="D33" s="9" t="s">
        <v>34</v>
      </c>
      <c r="E33" s="6"/>
      <c r="F33" s="34">
        <f>'[1]222 h11'!G33</f>
        <v>41</v>
      </c>
      <c r="G33" s="10">
        <v>29</v>
      </c>
      <c r="H33" s="14">
        <f t="shared" si="1"/>
        <v>-12</v>
      </c>
      <c r="I33" s="12">
        <f>G33/G6*100</f>
        <v>0.2979247996712554</v>
      </c>
    </row>
    <row r="34" spans="1:9" ht="8.25" customHeight="1">
      <c r="A34" s="5"/>
      <c r="B34" s="9"/>
      <c r="C34" s="9"/>
      <c r="D34" s="9" t="s">
        <v>35</v>
      </c>
      <c r="E34" s="6"/>
      <c r="F34" s="34">
        <f>'[1]222 h11'!G34</f>
        <v>33</v>
      </c>
      <c r="G34" s="10">
        <v>33</v>
      </c>
      <c r="H34" s="11">
        <f t="shared" si="1"/>
        <v>0</v>
      </c>
      <c r="I34" s="12">
        <f>G34/G6*100</f>
        <v>0.3390178754879803</v>
      </c>
    </row>
    <row r="35" spans="1:9" ht="8.25" customHeight="1">
      <c r="A35" s="5"/>
      <c r="B35" s="9"/>
      <c r="C35" s="9"/>
      <c r="D35" s="9" t="s">
        <v>36</v>
      </c>
      <c r="E35" s="6"/>
      <c r="F35" s="34">
        <f>'[1]222 h11'!G35</f>
        <v>66</v>
      </c>
      <c r="G35" s="10">
        <v>56</v>
      </c>
      <c r="H35" s="14">
        <f t="shared" si="1"/>
        <v>-10</v>
      </c>
      <c r="I35" s="12">
        <f>G35/G6*100</f>
        <v>0.5753030614341483</v>
      </c>
    </row>
    <row r="36" spans="1:9" ht="8.25" customHeight="1">
      <c r="A36" s="5"/>
      <c r="B36" s="9"/>
      <c r="C36" s="9"/>
      <c r="D36" s="9" t="s">
        <v>37</v>
      </c>
      <c r="E36" s="6"/>
      <c r="F36" s="34">
        <f>'[1]222 h11'!G36</f>
        <v>40</v>
      </c>
      <c r="G36" s="10">
        <v>46</v>
      </c>
      <c r="H36" s="11">
        <f t="shared" si="1"/>
        <v>6</v>
      </c>
      <c r="I36" s="12">
        <f>G36/G6*100</f>
        <v>0.47257037189233614</v>
      </c>
    </row>
    <row r="37" spans="1:9" ht="8.25" customHeight="1">
      <c r="A37" s="5"/>
      <c r="B37" s="9"/>
      <c r="C37" s="9"/>
      <c r="D37" s="9" t="s">
        <v>38</v>
      </c>
      <c r="E37" s="6"/>
      <c r="F37" s="34">
        <f>'[1]222 h11'!G37</f>
        <v>24</v>
      </c>
      <c r="G37" s="10">
        <v>9</v>
      </c>
      <c r="H37" s="14">
        <f t="shared" si="1"/>
        <v>-15</v>
      </c>
      <c r="I37" s="12">
        <f>G37/G6*100</f>
        <v>0.09245942058763099</v>
      </c>
    </row>
    <row r="38" spans="1:9" ht="8.25" customHeight="1">
      <c r="A38" s="5"/>
      <c r="B38" s="9"/>
      <c r="C38" s="9"/>
      <c r="D38" s="9" t="s">
        <v>39</v>
      </c>
      <c r="E38" s="6"/>
      <c r="F38" s="34">
        <f>'[1]222 h11'!G38</f>
        <v>71</v>
      </c>
      <c r="G38" s="10">
        <v>100</v>
      </c>
      <c r="H38" s="14">
        <f t="shared" si="1"/>
        <v>29</v>
      </c>
      <c r="I38" s="12">
        <f>G38/G6*100</f>
        <v>1.027326895418122</v>
      </c>
    </row>
    <row r="39" spans="1:9" ht="8.25" customHeight="1">
      <c r="A39" s="5"/>
      <c r="B39" s="9"/>
      <c r="C39" s="9"/>
      <c r="D39" s="9" t="s">
        <v>40</v>
      </c>
      <c r="E39" s="6"/>
      <c r="F39" s="34">
        <f>'[1]222 h11'!G39</f>
        <v>59</v>
      </c>
      <c r="G39" s="10">
        <v>67</v>
      </c>
      <c r="H39" s="11">
        <f t="shared" si="1"/>
        <v>8</v>
      </c>
      <c r="I39" s="12">
        <f>G39/G6*100</f>
        <v>0.6883090199301418</v>
      </c>
    </row>
    <row r="40" spans="1:9" ht="8.25" customHeight="1">
      <c r="A40" s="5"/>
      <c r="B40" s="9"/>
      <c r="C40" s="9"/>
      <c r="D40" s="9" t="s">
        <v>41</v>
      </c>
      <c r="E40" s="6"/>
      <c r="F40" s="34">
        <f>'[1]222 h11'!G40</f>
        <v>32</v>
      </c>
      <c r="G40" s="10">
        <v>38</v>
      </c>
      <c r="H40" s="14">
        <f t="shared" si="1"/>
        <v>6</v>
      </c>
      <c r="I40" s="12">
        <f>G40/G6*100</f>
        <v>0.3903842202588864</v>
      </c>
    </row>
    <row r="41" spans="1:9" ht="8.25" customHeight="1">
      <c r="A41" s="5"/>
      <c r="B41" s="9"/>
      <c r="C41" s="9"/>
      <c r="D41" s="9" t="s">
        <v>42</v>
      </c>
      <c r="E41" s="6"/>
      <c r="F41" s="34">
        <f>'[1]222 h11'!G41</f>
        <v>213</v>
      </c>
      <c r="G41" s="10">
        <v>213</v>
      </c>
      <c r="H41" s="18">
        <f t="shared" si="1"/>
        <v>0</v>
      </c>
      <c r="I41" s="12">
        <f>G41/G6*100</f>
        <v>2.1882062872406</v>
      </c>
    </row>
    <row r="42" spans="1:9" ht="8.25" customHeight="1">
      <c r="A42" s="5"/>
      <c r="B42" s="9"/>
      <c r="C42" s="51" t="s">
        <v>43</v>
      </c>
      <c r="D42" s="51"/>
      <c r="E42" s="6"/>
      <c r="F42" s="34">
        <f>'[1]222 h11'!G42</f>
        <v>73</v>
      </c>
      <c r="G42" s="10">
        <v>74</v>
      </c>
      <c r="H42" s="18">
        <f t="shared" si="1"/>
        <v>1</v>
      </c>
      <c r="I42" s="12">
        <f>G42/G6*100</f>
        <v>0.7602219026094102</v>
      </c>
    </row>
    <row r="43" spans="1:9" ht="8.25" customHeight="1">
      <c r="A43" s="5"/>
      <c r="B43" s="9"/>
      <c r="C43" s="9"/>
      <c r="D43" s="9" t="s">
        <v>38</v>
      </c>
      <c r="E43" s="6"/>
      <c r="F43" s="34">
        <f>'[1]222 h11'!G43</f>
        <v>23</v>
      </c>
      <c r="G43" s="10">
        <v>17</v>
      </c>
      <c r="H43" s="11">
        <f t="shared" si="1"/>
        <v>-6</v>
      </c>
      <c r="I43" s="12">
        <f>G43/G6*100</f>
        <v>0.17464557222108074</v>
      </c>
    </row>
    <row r="44" spans="1:9" ht="8.25" customHeight="1">
      <c r="A44" s="5"/>
      <c r="B44" s="9"/>
      <c r="C44" s="9"/>
      <c r="D44" s="9" t="s">
        <v>44</v>
      </c>
      <c r="E44" s="6"/>
      <c r="F44" s="34">
        <f>'[1]222 h11'!G44</f>
        <v>50</v>
      </c>
      <c r="G44" s="10">
        <v>57</v>
      </c>
      <c r="H44" s="18">
        <f t="shared" si="1"/>
        <v>7</v>
      </c>
      <c r="I44" s="12">
        <f>G44/G6*100</f>
        <v>0.5855763303883296</v>
      </c>
    </row>
    <row r="45" spans="1:9" ht="8.25" customHeight="1">
      <c r="A45" s="5"/>
      <c r="B45" s="51" t="s">
        <v>45</v>
      </c>
      <c r="C45" s="51"/>
      <c r="D45" s="51"/>
      <c r="E45" s="6"/>
      <c r="F45" s="34">
        <f>'[1]222 h11'!G45</f>
        <v>49</v>
      </c>
      <c r="G45" s="10">
        <v>49</v>
      </c>
      <c r="H45" s="11">
        <f t="shared" si="1"/>
        <v>0</v>
      </c>
      <c r="I45" s="12">
        <f>G45/G6*100</f>
        <v>0.5033901787548798</v>
      </c>
    </row>
    <row r="46" spans="1:9" ht="8.25" customHeight="1">
      <c r="A46" s="5"/>
      <c r="B46" s="9"/>
      <c r="C46" s="51" t="s">
        <v>46</v>
      </c>
      <c r="D46" s="51"/>
      <c r="E46" s="6"/>
      <c r="F46" s="34">
        <f>'[1]222 h11'!G46</f>
        <v>22</v>
      </c>
      <c r="G46" s="10">
        <v>17</v>
      </c>
      <c r="H46" s="11">
        <f t="shared" si="1"/>
        <v>-5</v>
      </c>
      <c r="I46" s="12">
        <f>G46/G6*100</f>
        <v>0.17464557222108074</v>
      </c>
    </row>
    <row r="47" spans="1:9" ht="8.25" customHeight="1">
      <c r="A47" s="5"/>
      <c r="B47" s="9"/>
      <c r="C47" s="51" t="s">
        <v>16</v>
      </c>
      <c r="D47" s="51"/>
      <c r="E47" s="6"/>
      <c r="F47" s="34">
        <f>'[1]222 h11'!G47</f>
        <v>27</v>
      </c>
      <c r="G47" s="10">
        <v>32</v>
      </c>
      <c r="H47" s="11">
        <f t="shared" si="1"/>
        <v>5</v>
      </c>
      <c r="I47" s="12">
        <f>G47/G6*100</f>
        <v>0.32874460653379906</v>
      </c>
    </row>
    <row r="48" spans="1:9" ht="8.25" customHeight="1">
      <c r="A48" s="5"/>
      <c r="B48" s="51" t="s">
        <v>47</v>
      </c>
      <c r="C48" s="51"/>
      <c r="D48" s="51"/>
      <c r="E48" s="6"/>
      <c r="F48" s="34">
        <f>'[1]222 h11'!G48</f>
        <v>194</v>
      </c>
      <c r="G48" s="10">
        <v>177</v>
      </c>
      <c r="H48" s="11">
        <f t="shared" si="1"/>
        <v>-17</v>
      </c>
      <c r="I48" s="12">
        <f>G48/G6*100</f>
        <v>1.818368604890076</v>
      </c>
    </row>
    <row r="49" spans="1:9" ht="8.25" customHeight="1">
      <c r="A49" s="5"/>
      <c r="B49" s="9"/>
      <c r="C49" s="51" t="s">
        <v>48</v>
      </c>
      <c r="D49" s="51"/>
      <c r="E49" s="6"/>
      <c r="F49" s="34">
        <f>'[1]222 h11'!G49</f>
        <v>131</v>
      </c>
      <c r="G49" s="10">
        <v>132</v>
      </c>
      <c r="H49" s="11">
        <f t="shared" si="1"/>
        <v>1</v>
      </c>
      <c r="I49" s="12">
        <f>G49/G6*100</f>
        <v>1.3560715019519212</v>
      </c>
    </row>
    <row r="50" spans="1:9" ht="8.25" customHeight="1">
      <c r="A50" s="5"/>
      <c r="B50" s="9"/>
      <c r="C50" s="51" t="s">
        <v>16</v>
      </c>
      <c r="D50" s="51"/>
      <c r="E50" s="6"/>
      <c r="F50" s="34">
        <f>'[1]222 h11'!G50</f>
        <v>63</v>
      </c>
      <c r="G50" s="10">
        <v>45</v>
      </c>
      <c r="H50" s="14">
        <f t="shared" si="1"/>
        <v>-18</v>
      </c>
      <c r="I50" s="12">
        <f>G50/G6*100</f>
        <v>0.46229710293815496</v>
      </c>
    </row>
    <row r="51" spans="1:9" ht="8.25" customHeight="1">
      <c r="A51" s="5"/>
      <c r="B51" s="51" t="s">
        <v>49</v>
      </c>
      <c r="C51" s="51"/>
      <c r="D51" s="51"/>
      <c r="E51" s="6"/>
      <c r="F51" s="34">
        <f>'[1]222 h11'!G51</f>
        <v>39</v>
      </c>
      <c r="G51" s="10">
        <v>59</v>
      </c>
      <c r="H51" s="11">
        <f t="shared" si="1"/>
        <v>20</v>
      </c>
      <c r="I51" s="12">
        <f>G51/G6*100</f>
        <v>0.606122868296692</v>
      </c>
    </row>
    <row r="52" spans="1:9" ht="8.25" customHeight="1">
      <c r="A52" s="5"/>
      <c r="B52" s="9"/>
      <c r="C52" s="51" t="s">
        <v>50</v>
      </c>
      <c r="D52" s="51"/>
      <c r="E52" s="6"/>
      <c r="F52" s="34">
        <f>'[1]222 h11'!G52</f>
        <v>30</v>
      </c>
      <c r="G52" s="10">
        <v>41</v>
      </c>
      <c r="H52" s="14">
        <f t="shared" si="1"/>
        <v>11</v>
      </c>
      <c r="I52" s="12">
        <f>G52/G6*100</f>
        <v>0.42120402712143</v>
      </c>
    </row>
    <row r="53" spans="1:9" ht="8.25" customHeight="1">
      <c r="A53" s="5"/>
      <c r="B53" s="9"/>
      <c r="C53" s="51" t="s">
        <v>51</v>
      </c>
      <c r="D53" s="51"/>
      <c r="E53" s="6"/>
      <c r="F53" s="34">
        <f>'[1]222 h11'!G53</f>
        <v>9</v>
      </c>
      <c r="G53" s="10">
        <v>18</v>
      </c>
      <c r="H53" s="11">
        <f t="shared" si="1"/>
        <v>9</v>
      </c>
      <c r="I53" s="12">
        <f>G53/G6*100</f>
        <v>0.18491884117526197</v>
      </c>
    </row>
    <row r="54" spans="1:9" ht="8.25" customHeight="1">
      <c r="A54" s="5"/>
      <c r="B54" s="51" t="s">
        <v>52</v>
      </c>
      <c r="C54" s="51"/>
      <c r="D54" s="51"/>
      <c r="E54" s="6"/>
      <c r="F54" s="34">
        <f>'[1]222 h11'!G54</f>
        <v>112</v>
      </c>
      <c r="G54" s="10">
        <v>105</v>
      </c>
      <c r="H54" s="11">
        <f t="shared" si="1"/>
        <v>-7</v>
      </c>
      <c r="I54" s="12">
        <f>G54/G6*100</f>
        <v>1.0786932401890281</v>
      </c>
    </row>
    <row r="55" spans="1:9" ht="8.25" customHeight="1">
      <c r="A55" s="5"/>
      <c r="B55" s="9"/>
      <c r="C55" s="51" t="s">
        <v>53</v>
      </c>
      <c r="D55" s="51"/>
      <c r="E55" s="6"/>
      <c r="F55" s="34">
        <f>'[1]222 h11'!G55</f>
        <v>3</v>
      </c>
      <c r="G55" s="10">
        <v>7</v>
      </c>
      <c r="H55" s="14">
        <f t="shared" si="1"/>
        <v>4</v>
      </c>
      <c r="I55" s="12">
        <f>G55/G6*100</f>
        <v>0.07191288267926854</v>
      </c>
    </row>
    <row r="56" spans="1:9" ht="8.25" customHeight="1">
      <c r="A56" s="5"/>
      <c r="B56" s="9"/>
      <c r="C56" s="51" t="s">
        <v>54</v>
      </c>
      <c r="D56" s="51"/>
      <c r="E56" s="6"/>
      <c r="F56" s="34">
        <f>'[1]222 h11'!G56</f>
        <v>13</v>
      </c>
      <c r="G56" s="10">
        <v>15</v>
      </c>
      <c r="H56" s="11">
        <f t="shared" si="1"/>
        <v>2</v>
      </c>
      <c r="I56" s="12">
        <f>G56/G6*100</f>
        <v>0.1540990343127183</v>
      </c>
    </row>
    <row r="57" spans="1:9" ht="8.25" customHeight="1">
      <c r="A57" s="5"/>
      <c r="B57" s="9"/>
      <c r="C57" s="51" t="s">
        <v>55</v>
      </c>
      <c r="D57" s="51"/>
      <c r="E57" s="6"/>
      <c r="F57" s="34">
        <f>'[1]222 h11'!G57</f>
        <v>28</v>
      </c>
      <c r="G57" s="10">
        <v>19</v>
      </c>
      <c r="H57" s="11">
        <f t="shared" si="1"/>
        <v>-9</v>
      </c>
      <c r="I57" s="12">
        <f>G57/G6*100</f>
        <v>0.1951921101294432</v>
      </c>
    </row>
    <row r="58" spans="1:9" ht="8.25" customHeight="1">
      <c r="A58" s="5"/>
      <c r="B58" s="9"/>
      <c r="C58" s="51" t="s">
        <v>56</v>
      </c>
      <c r="D58" s="51"/>
      <c r="E58" s="6"/>
      <c r="F58" s="34">
        <f>'[1]222 h11'!G58</f>
        <v>9</v>
      </c>
      <c r="G58" s="10">
        <v>16</v>
      </c>
      <c r="H58" s="14">
        <f t="shared" si="1"/>
        <v>7</v>
      </c>
      <c r="I58" s="12">
        <f>G58/G6*100</f>
        <v>0.16437230326689953</v>
      </c>
    </row>
    <row r="59" spans="1:9" ht="8.25" customHeight="1">
      <c r="A59" s="5"/>
      <c r="B59" s="9"/>
      <c r="C59" s="51" t="s">
        <v>57</v>
      </c>
      <c r="D59" s="51"/>
      <c r="E59" s="6"/>
      <c r="F59" s="34">
        <f>'[1]222 h11'!G59</f>
        <v>59</v>
      </c>
      <c r="G59" s="10">
        <v>48</v>
      </c>
      <c r="H59" s="11">
        <f t="shared" si="1"/>
        <v>-11</v>
      </c>
      <c r="I59" s="12">
        <f>G59/G6*100</f>
        <v>0.4931169098006986</v>
      </c>
    </row>
    <row r="60" spans="1:9" ht="8.25" customHeight="1">
      <c r="A60" s="5"/>
      <c r="B60" s="51" t="s">
        <v>58</v>
      </c>
      <c r="C60" s="51"/>
      <c r="D60" s="51"/>
      <c r="E60" s="6"/>
      <c r="F60" s="21" t="str">
        <f>'[1]222 h11'!G60</f>
        <v>― </v>
      </c>
      <c r="G60" s="15" t="s">
        <v>18</v>
      </c>
      <c r="H60" s="15" t="s">
        <v>18</v>
      </c>
      <c r="I60" s="16" t="s">
        <v>18</v>
      </c>
    </row>
    <row r="61" spans="1:9" ht="8.25" customHeight="1">
      <c r="A61" s="5"/>
      <c r="B61" s="51" t="s">
        <v>59</v>
      </c>
      <c r="C61" s="51"/>
      <c r="D61" s="51"/>
      <c r="E61" s="6"/>
      <c r="F61" s="21" t="str">
        <f>'[1]222 h11'!G61</f>
        <v>― </v>
      </c>
      <c r="G61" s="15" t="s">
        <v>18</v>
      </c>
      <c r="H61" s="15" t="s">
        <v>18</v>
      </c>
      <c r="I61" s="16" t="s">
        <v>18</v>
      </c>
    </row>
    <row r="62" spans="1:9" ht="3" customHeight="1">
      <c r="A62" s="29"/>
      <c r="B62" s="32"/>
      <c r="C62" s="32"/>
      <c r="D62" s="32"/>
      <c r="E62" s="29"/>
      <c r="F62" s="27"/>
      <c r="G62" s="27"/>
      <c r="H62" s="27"/>
      <c r="I62" s="38"/>
    </row>
    <row r="63" spans="1:9" ht="3" customHeight="1">
      <c r="A63" s="5"/>
      <c r="B63" s="9"/>
      <c r="C63" s="9"/>
      <c r="D63" s="9"/>
      <c r="E63" s="5"/>
      <c r="F63" s="30"/>
      <c r="G63" s="30"/>
      <c r="H63" s="30"/>
      <c r="I63" s="30"/>
    </row>
    <row r="64" spans="1:9" ht="20.25" customHeight="1">
      <c r="A64" s="5"/>
      <c r="B64" s="9"/>
      <c r="C64" s="9"/>
      <c r="D64" s="9"/>
      <c r="E64" s="5"/>
      <c r="F64" s="48" t="s">
        <v>137</v>
      </c>
      <c r="G64" s="48"/>
      <c r="H64" s="48"/>
      <c r="I64" s="30"/>
    </row>
    <row r="65" spans="1:9" ht="9" customHeight="1">
      <c r="A65" s="5"/>
      <c r="B65" s="9"/>
      <c r="C65" s="9"/>
      <c r="D65" s="9"/>
      <c r="E65" s="5"/>
      <c r="F65" s="30"/>
      <c r="G65" s="30"/>
      <c r="H65" s="30"/>
      <c r="I65" s="30"/>
    </row>
    <row r="66" spans="1:9" ht="15" customHeight="1">
      <c r="A66" s="39" t="s">
        <v>1</v>
      </c>
      <c r="B66" s="40"/>
      <c r="C66" s="40"/>
      <c r="D66" s="40"/>
      <c r="E66" s="41"/>
      <c r="F66" s="44" t="s">
        <v>2</v>
      </c>
      <c r="G66" s="44"/>
      <c r="H66" s="45"/>
      <c r="I66" s="46" t="s">
        <v>135</v>
      </c>
    </row>
    <row r="67" spans="1:9" ht="15" customHeight="1">
      <c r="A67" s="42"/>
      <c r="B67" s="42"/>
      <c r="C67" s="42"/>
      <c r="D67" s="42"/>
      <c r="E67" s="43"/>
      <c r="F67" s="4" t="s">
        <v>3</v>
      </c>
      <c r="G67" s="3" t="s">
        <v>4</v>
      </c>
      <c r="H67" s="4" t="s">
        <v>5</v>
      </c>
      <c r="I67" s="47"/>
    </row>
    <row r="68" spans="1:9" ht="2.25" customHeight="1">
      <c r="A68" s="5"/>
      <c r="B68" s="9"/>
      <c r="C68" s="9"/>
      <c r="D68" s="9"/>
      <c r="E68" s="6"/>
      <c r="F68" s="21"/>
      <c r="G68" s="15"/>
      <c r="H68" s="15"/>
      <c r="I68" s="30"/>
    </row>
    <row r="69" spans="1:9" ht="10.5">
      <c r="A69" s="19"/>
      <c r="B69" s="51" t="s">
        <v>60</v>
      </c>
      <c r="C69" s="51"/>
      <c r="D69" s="51"/>
      <c r="E69" s="20"/>
      <c r="F69" s="34">
        <f>'[1]222 h11'!G69</f>
        <v>3140</v>
      </c>
      <c r="G69" s="10">
        <v>2987</v>
      </c>
      <c r="H69" s="11">
        <f aca="true" t="shared" si="2" ref="H69:H111">G69-F69</f>
        <v>-153</v>
      </c>
      <c r="I69" s="12">
        <f>G69/G6*100</f>
        <v>30.686254366139305</v>
      </c>
    </row>
    <row r="70" spans="2:9" ht="10.5">
      <c r="B70" s="9"/>
      <c r="C70" s="51" t="s">
        <v>61</v>
      </c>
      <c r="D70" s="51"/>
      <c r="E70" s="20"/>
      <c r="F70" s="34">
        <f>'[1]222 h11'!G70</f>
        <v>68</v>
      </c>
      <c r="G70" s="10">
        <v>60</v>
      </c>
      <c r="H70" s="11">
        <f t="shared" si="2"/>
        <v>-8</v>
      </c>
      <c r="I70" s="12">
        <f>G70/G6*100</f>
        <v>0.6163961372508732</v>
      </c>
    </row>
    <row r="71" spans="1:9" ht="10.5">
      <c r="A71" s="1"/>
      <c r="B71" s="9"/>
      <c r="C71" s="9"/>
      <c r="D71" s="9" t="s">
        <v>62</v>
      </c>
      <c r="E71" s="20"/>
      <c r="F71" s="34">
        <f>'[1]222 h11'!G71</f>
        <v>37</v>
      </c>
      <c r="G71" s="10">
        <v>28</v>
      </c>
      <c r="H71" s="11">
        <f t="shared" si="2"/>
        <v>-9</v>
      </c>
      <c r="I71" s="12">
        <f>G71/G6*100</f>
        <v>0.28765153071707417</v>
      </c>
    </row>
    <row r="72" spans="1:9" ht="10.5">
      <c r="A72" s="1"/>
      <c r="B72" s="9"/>
      <c r="C72" s="9"/>
      <c r="D72" s="9" t="s">
        <v>16</v>
      </c>
      <c r="E72" s="20"/>
      <c r="F72" s="34">
        <f>'[1]222 h11'!G72</f>
        <v>31</v>
      </c>
      <c r="G72" s="10">
        <v>32</v>
      </c>
      <c r="H72" s="11">
        <f t="shared" si="2"/>
        <v>1</v>
      </c>
      <c r="I72" s="12">
        <f>G72/G6*100</f>
        <v>0.32874460653379906</v>
      </c>
    </row>
    <row r="73" spans="1:9" ht="10.5">
      <c r="A73" s="1"/>
      <c r="B73" s="9"/>
      <c r="C73" s="51" t="s">
        <v>63</v>
      </c>
      <c r="D73" s="51"/>
      <c r="E73" s="20"/>
      <c r="F73" s="34">
        <f>'[1]222 h11'!G73</f>
        <v>1433</v>
      </c>
      <c r="G73" s="10">
        <v>1377</v>
      </c>
      <c r="H73" s="11">
        <f t="shared" si="2"/>
        <v>-56</v>
      </c>
      <c r="I73" s="12">
        <f>G73/G6*100</f>
        <v>14.146291349907541</v>
      </c>
    </row>
    <row r="74" spans="1:9" ht="10.5">
      <c r="A74" s="1"/>
      <c r="B74" s="9"/>
      <c r="C74" s="9"/>
      <c r="D74" s="9" t="s">
        <v>64</v>
      </c>
      <c r="E74" s="20"/>
      <c r="F74" s="34">
        <f>'[1]222 h11'!G74</f>
        <v>31</v>
      </c>
      <c r="G74" s="10">
        <v>20</v>
      </c>
      <c r="H74" s="11">
        <f t="shared" si="2"/>
        <v>-11</v>
      </c>
      <c r="I74" s="12">
        <f>G74/G6*100</f>
        <v>0.20546537908362442</v>
      </c>
    </row>
    <row r="75" spans="1:9" ht="10.5">
      <c r="A75" s="1"/>
      <c r="B75" s="9"/>
      <c r="C75" s="9"/>
      <c r="D75" s="9" t="s">
        <v>65</v>
      </c>
      <c r="E75" s="20"/>
      <c r="F75" s="34">
        <f>'[1]222 h11'!G75</f>
        <v>441</v>
      </c>
      <c r="G75" s="10">
        <v>418</v>
      </c>
      <c r="H75" s="11">
        <f t="shared" si="2"/>
        <v>-23</v>
      </c>
      <c r="I75" s="12">
        <f>G75/G6*100</f>
        <v>4.29422642284775</v>
      </c>
    </row>
    <row r="76" spans="1:9" ht="10.5">
      <c r="A76" s="1"/>
      <c r="B76" s="9"/>
      <c r="C76" s="9"/>
      <c r="D76" s="9" t="s">
        <v>66</v>
      </c>
      <c r="E76" s="20"/>
      <c r="F76" s="34">
        <f>'[1]222 h11'!G76</f>
        <v>200</v>
      </c>
      <c r="G76" s="10">
        <v>183</v>
      </c>
      <c r="H76" s="11">
        <f t="shared" si="2"/>
        <v>-17</v>
      </c>
      <c r="I76" s="12">
        <f>G76/G6*100</f>
        <v>1.8800082186151634</v>
      </c>
    </row>
    <row r="77" spans="1:9" ht="10.5">
      <c r="A77" s="1"/>
      <c r="B77" s="9"/>
      <c r="C77" s="9"/>
      <c r="D77" s="9" t="s">
        <v>67</v>
      </c>
      <c r="E77" s="20"/>
      <c r="F77" s="34">
        <f>'[1]222 h11'!G77</f>
        <v>61</v>
      </c>
      <c r="G77" s="10">
        <v>47</v>
      </c>
      <c r="H77" s="11">
        <f t="shared" si="2"/>
        <v>-14</v>
      </c>
      <c r="I77" s="12">
        <f>G77/G6*100</f>
        <v>0.4828436408465173</v>
      </c>
    </row>
    <row r="78" spans="1:9" ht="10.5">
      <c r="A78" s="1"/>
      <c r="B78" s="9"/>
      <c r="C78" s="9"/>
      <c r="D78" s="9" t="s">
        <v>68</v>
      </c>
      <c r="E78" s="20"/>
      <c r="F78" s="34">
        <f>'[1]222 h11'!G78</f>
        <v>20</v>
      </c>
      <c r="G78" s="10">
        <v>22</v>
      </c>
      <c r="H78" s="11">
        <f t="shared" si="2"/>
        <v>2</v>
      </c>
      <c r="I78" s="12">
        <f>G78/G6*100</f>
        <v>0.22601191699198686</v>
      </c>
    </row>
    <row r="79" spans="1:9" ht="10.5">
      <c r="A79" s="1"/>
      <c r="B79" s="9"/>
      <c r="C79" s="9"/>
      <c r="D79" s="9" t="s">
        <v>69</v>
      </c>
      <c r="E79" s="20"/>
      <c r="F79" s="34">
        <f>'[1]222 h11'!G79</f>
        <v>180</v>
      </c>
      <c r="G79" s="10">
        <v>166</v>
      </c>
      <c r="H79" s="11">
        <f t="shared" si="2"/>
        <v>-14</v>
      </c>
      <c r="I79" s="12">
        <f>G79/G6*100</f>
        <v>1.7053626463940825</v>
      </c>
    </row>
    <row r="80" spans="1:9" ht="10.5">
      <c r="A80" s="1"/>
      <c r="B80" s="9"/>
      <c r="C80" s="9"/>
      <c r="D80" s="9" t="s">
        <v>70</v>
      </c>
      <c r="E80" s="20"/>
      <c r="F80" s="34">
        <f>'[1]222 h11'!G80</f>
        <v>451</v>
      </c>
      <c r="G80" s="10">
        <v>468</v>
      </c>
      <c r="H80" s="11">
        <f t="shared" si="2"/>
        <v>17</v>
      </c>
      <c r="I80" s="12">
        <f>G80/G6*100</f>
        <v>4.807889870556811</v>
      </c>
    </row>
    <row r="81" spans="1:9" ht="10.5">
      <c r="A81" s="1"/>
      <c r="B81" s="9"/>
      <c r="C81" s="17"/>
      <c r="D81" s="17" t="s">
        <v>71</v>
      </c>
      <c r="E81" s="20"/>
      <c r="F81" s="34">
        <f>'[1]222 h11'!G81</f>
        <v>49</v>
      </c>
      <c r="G81" s="10">
        <v>53</v>
      </c>
      <c r="H81" s="11">
        <f t="shared" si="2"/>
        <v>4</v>
      </c>
      <c r="I81" s="12">
        <f>G81/G6*100</f>
        <v>0.5444832545716047</v>
      </c>
    </row>
    <row r="82" spans="1:9" ht="10.5">
      <c r="A82" s="1"/>
      <c r="B82" s="9"/>
      <c r="C82" s="51" t="s">
        <v>72</v>
      </c>
      <c r="D82" s="51"/>
      <c r="E82" s="20"/>
      <c r="F82" s="34">
        <f>'[1]222 h11'!G82</f>
        <v>1511</v>
      </c>
      <c r="G82" s="10">
        <v>1447</v>
      </c>
      <c r="H82" s="11">
        <f t="shared" si="2"/>
        <v>-64</v>
      </c>
      <c r="I82" s="12">
        <f>G82/G6*100</f>
        <v>14.865420176700225</v>
      </c>
    </row>
    <row r="83" spans="1:9" ht="10.5">
      <c r="A83" s="1"/>
      <c r="B83" s="9"/>
      <c r="C83" s="9"/>
      <c r="D83" s="9" t="s">
        <v>73</v>
      </c>
      <c r="E83" s="20"/>
      <c r="F83" s="34">
        <f>'[1]222 h11'!G83</f>
        <v>129</v>
      </c>
      <c r="G83" s="10">
        <v>151</v>
      </c>
      <c r="H83" s="11">
        <f t="shared" si="2"/>
        <v>22</v>
      </c>
      <c r="I83" s="12">
        <f>G83/G6*100</f>
        <v>1.5512636120813643</v>
      </c>
    </row>
    <row r="84" spans="1:9" ht="10.5">
      <c r="A84" s="1"/>
      <c r="B84" s="9"/>
      <c r="C84" s="9"/>
      <c r="D84" s="9" t="s">
        <v>74</v>
      </c>
      <c r="E84" s="20"/>
      <c r="F84" s="34">
        <f>'[1]222 h11'!G84</f>
        <v>276</v>
      </c>
      <c r="G84" s="10">
        <v>271</v>
      </c>
      <c r="H84" s="11">
        <f t="shared" si="2"/>
        <v>-5</v>
      </c>
      <c r="I84" s="12">
        <f>G84/G6*100</f>
        <v>2.7840558865831104</v>
      </c>
    </row>
    <row r="85" spans="1:9" ht="10.5">
      <c r="A85" s="1"/>
      <c r="B85" s="9"/>
      <c r="C85" s="9"/>
      <c r="D85" s="9" t="s">
        <v>75</v>
      </c>
      <c r="E85" s="20"/>
      <c r="F85" s="34">
        <f>'[1]222 h11'!G85</f>
        <v>1061</v>
      </c>
      <c r="G85" s="10">
        <v>983</v>
      </c>
      <c r="H85" s="11">
        <f t="shared" si="2"/>
        <v>-78</v>
      </c>
      <c r="I85" s="12">
        <f>G85/G6*100</f>
        <v>10.09862338196014</v>
      </c>
    </row>
    <row r="86" spans="1:9" ht="10.5">
      <c r="A86" s="1"/>
      <c r="B86" s="9"/>
      <c r="C86" s="9"/>
      <c r="D86" s="9" t="s">
        <v>76</v>
      </c>
      <c r="E86" s="20"/>
      <c r="F86" s="34">
        <f>'[1]222 h11'!G86</f>
        <v>45</v>
      </c>
      <c r="G86" s="10">
        <v>42</v>
      </c>
      <c r="H86" s="11">
        <f t="shared" si="2"/>
        <v>-3</v>
      </c>
      <c r="I86" s="12">
        <f>G86/G6*100</f>
        <v>0.43147729607561125</v>
      </c>
    </row>
    <row r="87" spans="1:9" ht="10.5">
      <c r="A87" s="1"/>
      <c r="B87" s="13"/>
      <c r="C87" s="52" t="s">
        <v>77</v>
      </c>
      <c r="D87" s="52"/>
      <c r="E87" s="20"/>
      <c r="F87" s="34">
        <f>'[1]222 h11'!G87</f>
        <v>73</v>
      </c>
      <c r="G87" s="10">
        <v>73</v>
      </c>
      <c r="H87" s="11">
        <f t="shared" si="2"/>
        <v>0</v>
      </c>
      <c r="I87" s="12">
        <f>G87/G6*100</f>
        <v>0.7499486336552291</v>
      </c>
    </row>
    <row r="88" spans="1:9" ht="10.5">
      <c r="A88" s="1"/>
      <c r="B88" s="9"/>
      <c r="C88" s="52" t="s">
        <v>78</v>
      </c>
      <c r="D88" s="52"/>
      <c r="E88" s="20"/>
      <c r="F88" s="34">
        <f>'[1]222 h11'!G88</f>
        <v>55</v>
      </c>
      <c r="G88" s="10">
        <v>30</v>
      </c>
      <c r="H88" s="11">
        <f t="shared" si="2"/>
        <v>-25</v>
      </c>
      <c r="I88" s="12">
        <f>G88/G6*100</f>
        <v>0.3081980686254366</v>
      </c>
    </row>
    <row r="89" spans="1:9" ht="10.5">
      <c r="A89" s="1"/>
      <c r="B89" s="51" t="s">
        <v>79</v>
      </c>
      <c r="C89" s="53"/>
      <c r="D89" s="53"/>
      <c r="E89" s="20"/>
      <c r="F89" s="34">
        <f>'[1]222 h11'!G89</f>
        <v>1543</v>
      </c>
      <c r="G89" s="10">
        <v>1483</v>
      </c>
      <c r="H89" s="11">
        <f t="shared" si="2"/>
        <v>-60</v>
      </c>
      <c r="I89" s="12">
        <f>G89/G6*100</f>
        <v>15.23525785905075</v>
      </c>
    </row>
    <row r="90" spans="1:9" ht="10.5">
      <c r="A90" s="1"/>
      <c r="B90" s="9"/>
      <c r="C90" s="51" t="s">
        <v>80</v>
      </c>
      <c r="D90" s="52"/>
      <c r="E90" s="20"/>
      <c r="F90" s="34">
        <f>'[1]222 h11'!G90</f>
        <v>4</v>
      </c>
      <c r="G90" s="10">
        <v>7</v>
      </c>
      <c r="H90" s="11">
        <f t="shared" si="2"/>
        <v>3</v>
      </c>
      <c r="I90" s="12">
        <f>G90/G6*100</f>
        <v>0.07191288267926854</v>
      </c>
    </row>
    <row r="91" spans="1:9" ht="10.5">
      <c r="A91" s="1"/>
      <c r="B91" s="9"/>
      <c r="C91" s="51" t="s">
        <v>81</v>
      </c>
      <c r="D91" s="51"/>
      <c r="E91" s="20"/>
      <c r="F91" s="34">
        <f>'[1]222 h11'!G91</f>
        <v>1067</v>
      </c>
      <c r="G91" s="10">
        <v>994</v>
      </c>
      <c r="H91" s="11">
        <f t="shared" si="2"/>
        <v>-73</v>
      </c>
      <c r="I91" s="12">
        <f>G91/G6*100</f>
        <v>10.211629340456133</v>
      </c>
    </row>
    <row r="92" spans="1:9" ht="10.5">
      <c r="A92" s="1"/>
      <c r="B92" s="9"/>
      <c r="C92" s="51" t="s">
        <v>82</v>
      </c>
      <c r="D92" s="51"/>
      <c r="E92" s="20"/>
      <c r="F92" s="34">
        <f>'[1]222 h11'!G92</f>
        <v>24</v>
      </c>
      <c r="G92" s="10">
        <v>22</v>
      </c>
      <c r="H92" s="11">
        <f t="shared" si="2"/>
        <v>-2</v>
      </c>
      <c r="I92" s="12">
        <f>G92/G6*100</f>
        <v>0.22601191699198686</v>
      </c>
    </row>
    <row r="93" spans="1:9" ht="10.5">
      <c r="A93" s="1"/>
      <c r="B93" s="9"/>
      <c r="C93" s="51" t="s">
        <v>83</v>
      </c>
      <c r="D93" s="51"/>
      <c r="E93" s="20"/>
      <c r="F93" s="34">
        <f>'[1]222 h11'!G93</f>
        <v>118</v>
      </c>
      <c r="G93" s="10">
        <v>117</v>
      </c>
      <c r="H93" s="11">
        <f t="shared" si="2"/>
        <v>-1</v>
      </c>
      <c r="I93" s="12">
        <f>G93/G6*100</f>
        <v>1.2019724676392027</v>
      </c>
    </row>
    <row r="94" spans="1:9" ht="10.5">
      <c r="A94" s="1"/>
      <c r="B94" s="13"/>
      <c r="C94" s="51" t="s">
        <v>84</v>
      </c>
      <c r="D94" s="51"/>
      <c r="E94" s="20"/>
      <c r="F94" s="34">
        <f>'[1]222 h11'!G94</f>
        <v>47</v>
      </c>
      <c r="G94" s="10">
        <v>35</v>
      </c>
      <c r="H94" s="11">
        <f t="shared" si="2"/>
        <v>-12</v>
      </c>
      <c r="I94" s="12">
        <f>G94/G6*100</f>
        <v>0.3595644133963427</v>
      </c>
    </row>
    <row r="95" spans="1:9" ht="10.5">
      <c r="A95" s="1"/>
      <c r="B95" s="9"/>
      <c r="C95" s="51" t="s">
        <v>85</v>
      </c>
      <c r="D95" s="51"/>
      <c r="E95" s="20"/>
      <c r="F95" s="34">
        <f>'[1]222 h11'!G95</f>
        <v>283</v>
      </c>
      <c r="G95" s="10">
        <v>308</v>
      </c>
      <c r="H95" s="11">
        <f t="shared" si="2"/>
        <v>25</v>
      </c>
      <c r="I95" s="12">
        <f>G95/G6*100</f>
        <v>3.1641668378878154</v>
      </c>
    </row>
    <row r="96" spans="1:9" ht="10.5">
      <c r="A96" s="1"/>
      <c r="B96" s="51" t="s">
        <v>86</v>
      </c>
      <c r="C96" s="51"/>
      <c r="D96" s="51"/>
      <c r="E96" s="20"/>
      <c r="F96" s="34">
        <f>'[1]222 h11'!G96</f>
        <v>363</v>
      </c>
      <c r="G96" s="10">
        <v>335</v>
      </c>
      <c r="H96" s="11">
        <f t="shared" si="2"/>
        <v>-28</v>
      </c>
      <c r="I96" s="12">
        <f>G96/G6*100</f>
        <v>3.4415450996507087</v>
      </c>
    </row>
    <row r="97" spans="1:9" ht="10.5">
      <c r="A97" s="1"/>
      <c r="B97" s="9"/>
      <c r="C97" s="51" t="s">
        <v>87</v>
      </c>
      <c r="D97" s="51"/>
      <c r="E97" s="20"/>
      <c r="F97" s="34">
        <f>'[1]222 h11'!G97</f>
        <v>33</v>
      </c>
      <c r="G97" s="10">
        <v>30</v>
      </c>
      <c r="H97" s="11">
        <f t="shared" si="2"/>
        <v>-3</v>
      </c>
      <c r="I97" s="12">
        <f>G97/G6*100</f>
        <v>0.3081980686254366</v>
      </c>
    </row>
    <row r="98" spans="1:9" ht="10.5">
      <c r="A98" s="1"/>
      <c r="B98" s="9"/>
      <c r="C98" s="51" t="s">
        <v>88</v>
      </c>
      <c r="D98" s="51"/>
      <c r="E98" s="20"/>
      <c r="F98" s="34">
        <f>'[1]222 h11'!G98</f>
        <v>49</v>
      </c>
      <c r="G98" s="10">
        <v>43</v>
      </c>
      <c r="H98" s="11">
        <f t="shared" si="2"/>
        <v>-6</v>
      </c>
      <c r="I98" s="12">
        <f>G98/G6*100</f>
        <v>0.44175056502979243</v>
      </c>
    </row>
    <row r="99" spans="1:9" ht="10.5">
      <c r="A99" s="1"/>
      <c r="B99" s="9"/>
      <c r="C99" s="51" t="s">
        <v>89</v>
      </c>
      <c r="D99" s="51"/>
      <c r="E99" s="20"/>
      <c r="F99" s="34">
        <f>'[1]222 h11'!G99</f>
        <v>137</v>
      </c>
      <c r="G99" s="10">
        <v>129</v>
      </c>
      <c r="H99" s="11">
        <f t="shared" si="2"/>
        <v>-8</v>
      </c>
      <c r="I99" s="12">
        <f>G99/G6*100</f>
        <v>1.3252516950893773</v>
      </c>
    </row>
    <row r="100" spans="1:9" ht="10.5">
      <c r="A100" s="1"/>
      <c r="B100" s="9"/>
      <c r="C100" s="13"/>
      <c r="D100" s="17" t="s">
        <v>90</v>
      </c>
      <c r="E100" s="20"/>
      <c r="F100" s="34">
        <f>'[1]222 h11'!G100</f>
        <v>83</v>
      </c>
      <c r="G100" s="10">
        <v>72</v>
      </c>
      <c r="H100" s="11">
        <f t="shared" si="2"/>
        <v>-11</v>
      </c>
      <c r="I100" s="12">
        <f>G100/G6*100</f>
        <v>0.7396753647010479</v>
      </c>
    </row>
    <row r="101" spans="1:9" ht="10.5">
      <c r="A101" s="1"/>
      <c r="B101" s="13"/>
      <c r="C101" s="13"/>
      <c r="D101" s="17" t="s">
        <v>91</v>
      </c>
      <c r="E101" s="20"/>
      <c r="F101" s="34">
        <f>'[1]222 h11'!G101</f>
        <v>54</v>
      </c>
      <c r="G101" s="10">
        <v>57</v>
      </c>
      <c r="H101" s="11">
        <f t="shared" si="2"/>
        <v>3</v>
      </c>
      <c r="I101" s="12">
        <f>G101/G6*100</f>
        <v>0.5855763303883296</v>
      </c>
    </row>
    <row r="102" spans="1:9" ht="10.5">
      <c r="A102" s="1"/>
      <c r="B102" s="13"/>
      <c r="C102" s="51" t="s">
        <v>92</v>
      </c>
      <c r="D102" s="51"/>
      <c r="E102" s="20"/>
      <c r="F102" s="34">
        <f>'[1]222 h11'!G102</f>
        <v>144</v>
      </c>
      <c r="G102" s="10">
        <v>133</v>
      </c>
      <c r="H102" s="11">
        <f t="shared" si="2"/>
        <v>-11</v>
      </c>
      <c r="I102" s="12">
        <f>G102/G6*100</f>
        <v>1.3663447709061023</v>
      </c>
    </row>
    <row r="103" spans="1:9" ht="10.5">
      <c r="A103" s="1"/>
      <c r="B103" s="51" t="s">
        <v>93</v>
      </c>
      <c r="C103" s="51"/>
      <c r="D103" s="51"/>
      <c r="E103" s="20"/>
      <c r="F103" s="34">
        <f>'[1]222 h11'!G103</f>
        <v>8</v>
      </c>
      <c r="G103" s="10">
        <v>11</v>
      </c>
      <c r="H103" s="11">
        <f t="shared" si="2"/>
        <v>3</v>
      </c>
      <c r="I103" s="12">
        <f>G103/G6*100</f>
        <v>0.11300595849599343</v>
      </c>
    </row>
    <row r="104" spans="1:9" ht="10.5">
      <c r="A104" s="1"/>
      <c r="B104" s="51" t="s">
        <v>94</v>
      </c>
      <c r="C104" s="51"/>
      <c r="D104" s="51"/>
      <c r="E104" s="20"/>
      <c r="F104" s="34">
        <f>'[1]222 h11'!G104</f>
        <v>42</v>
      </c>
      <c r="G104" s="10">
        <v>57</v>
      </c>
      <c r="H104" s="11">
        <f t="shared" si="2"/>
        <v>15</v>
      </c>
      <c r="I104" s="12">
        <f>G104/G6*100</f>
        <v>0.5855763303883296</v>
      </c>
    </row>
    <row r="105" spans="1:9" ht="10.5">
      <c r="A105" s="1"/>
      <c r="B105" s="51" t="s">
        <v>95</v>
      </c>
      <c r="C105" s="51"/>
      <c r="D105" s="51"/>
      <c r="E105" s="20"/>
      <c r="F105" s="34">
        <f>'[1]222 h11'!G105</f>
        <v>222</v>
      </c>
      <c r="G105" s="10">
        <v>213</v>
      </c>
      <c r="H105" s="11">
        <f t="shared" si="2"/>
        <v>-9</v>
      </c>
      <c r="I105" s="12">
        <f>G105/G6*100</f>
        <v>2.1882062872406</v>
      </c>
    </row>
    <row r="106" spans="1:9" ht="10.5">
      <c r="A106" s="1"/>
      <c r="B106" s="9"/>
      <c r="C106" s="51" t="s">
        <v>96</v>
      </c>
      <c r="D106" s="51"/>
      <c r="E106" s="20"/>
      <c r="F106" s="34">
        <f>'[1]222 h11'!G106</f>
        <v>43</v>
      </c>
      <c r="G106" s="10">
        <v>23</v>
      </c>
      <c r="H106" s="11">
        <f t="shared" si="2"/>
        <v>-20</v>
      </c>
      <c r="I106" s="12">
        <f>G106/G6*100</f>
        <v>0.23628518594616807</v>
      </c>
    </row>
    <row r="107" spans="1:9" ht="10.5">
      <c r="A107" s="1"/>
      <c r="B107" s="9"/>
      <c r="C107" s="51" t="s">
        <v>97</v>
      </c>
      <c r="D107" s="51"/>
      <c r="E107" s="20"/>
      <c r="F107" s="34">
        <f>'[1]222 h11'!G107</f>
        <v>152</v>
      </c>
      <c r="G107" s="10">
        <v>157</v>
      </c>
      <c r="H107" s="11">
        <f t="shared" si="2"/>
        <v>5</v>
      </c>
      <c r="I107" s="12">
        <f>G107/G6*100</f>
        <v>1.6129032258064515</v>
      </c>
    </row>
    <row r="108" spans="1:9" ht="10.5">
      <c r="A108" s="1"/>
      <c r="B108" s="9"/>
      <c r="C108" s="9"/>
      <c r="D108" s="9" t="s">
        <v>98</v>
      </c>
      <c r="E108" s="20"/>
      <c r="F108" s="34">
        <f>'[1]222 h11'!G108</f>
        <v>34</v>
      </c>
      <c r="G108" s="10">
        <v>40</v>
      </c>
      <c r="H108" s="11">
        <f t="shared" si="2"/>
        <v>6</v>
      </c>
      <c r="I108" s="12">
        <f>G108/G6*100</f>
        <v>0.41093075816724883</v>
      </c>
    </row>
    <row r="109" spans="1:9" ht="10.5">
      <c r="A109" s="1"/>
      <c r="B109" s="9"/>
      <c r="C109" s="13"/>
      <c r="D109" s="9" t="s">
        <v>99</v>
      </c>
      <c r="E109" s="20"/>
      <c r="F109" s="34">
        <f>'[1]222 h11'!G109</f>
        <v>65</v>
      </c>
      <c r="G109" s="10">
        <v>77</v>
      </c>
      <c r="H109" s="11">
        <f t="shared" si="2"/>
        <v>12</v>
      </c>
      <c r="I109" s="12">
        <f>G109/G6*100</f>
        <v>0.7910417094719538</v>
      </c>
    </row>
    <row r="110" spans="1:9" ht="10.5">
      <c r="A110" s="1"/>
      <c r="B110" s="13"/>
      <c r="C110" s="13"/>
      <c r="D110" s="9" t="s">
        <v>100</v>
      </c>
      <c r="E110" s="20"/>
      <c r="F110" s="34">
        <f>'[1]222 h11'!G110</f>
        <v>53</v>
      </c>
      <c r="G110" s="10">
        <v>40</v>
      </c>
      <c r="H110" s="11">
        <f t="shared" si="2"/>
        <v>-13</v>
      </c>
      <c r="I110" s="12">
        <f>G110/G6*100</f>
        <v>0.41093075816724883</v>
      </c>
    </row>
    <row r="111" spans="1:9" ht="10.5">
      <c r="A111" s="1"/>
      <c r="B111" s="13"/>
      <c r="C111" s="51" t="s">
        <v>16</v>
      </c>
      <c r="D111" s="51"/>
      <c r="E111" s="20"/>
      <c r="F111" s="34">
        <f>'[1]222 h11'!G111</f>
        <v>27</v>
      </c>
      <c r="G111" s="10">
        <v>33</v>
      </c>
      <c r="H111" s="11">
        <f t="shared" si="2"/>
        <v>6</v>
      </c>
      <c r="I111" s="12">
        <f>G111/G6*100</f>
        <v>0.3390178754879803</v>
      </c>
    </row>
    <row r="112" spans="1:9" ht="10.5">
      <c r="A112" s="1"/>
      <c r="B112" s="51" t="s">
        <v>101</v>
      </c>
      <c r="C112" s="51"/>
      <c r="D112" s="51"/>
      <c r="E112" s="20"/>
      <c r="F112" s="21" t="str">
        <f>'[1]222 h11'!G112</f>
        <v>― </v>
      </c>
      <c r="G112" s="15" t="s">
        <v>18</v>
      </c>
      <c r="H112" s="15" t="s">
        <v>18</v>
      </c>
      <c r="I112" s="16" t="s">
        <v>18</v>
      </c>
    </row>
    <row r="113" spans="1:9" ht="10.5">
      <c r="A113" s="1"/>
      <c r="B113" s="51" t="s">
        <v>102</v>
      </c>
      <c r="C113" s="51"/>
      <c r="D113" s="51"/>
      <c r="E113" s="20"/>
      <c r="F113" s="34">
        <f>'[1]222 h11'!G113</f>
        <v>7</v>
      </c>
      <c r="G113" s="10">
        <v>11</v>
      </c>
      <c r="H113" s="11">
        <f>G113-F113</f>
        <v>4</v>
      </c>
      <c r="I113" s="12">
        <f>G113/G6*100</f>
        <v>0.11300595849599343</v>
      </c>
    </row>
    <row r="114" spans="1:9" ht="10.5">
      <c r="A114" s="1"/>
      <c r="B114" s="9"/>
      <c r="C114" s="51" t="s">
        <v>103</v>
      </c>
      <c r="D114" s="51"/>
      <c r="E114" s="20"/>
      <c r="F114" s="34">
        <f>'[1]222 h11'!G114</f>
        <v>1</v>
      </c>
      <c r="G114" s="10">
        <v>1</v>
      </c>
      <c r="H114" s="11">
        <f>G114-F114</f>
        <v>0</v>
      </c>
      <c r="I114" s="12">
        <f>G114/G6*100</f>
        <v>0.01027326895418122</v>
      </c>
    </row>
    <row r="115" spans="1:9" ht="10.5">
      <c r="A115" s="1"/>
      <c r="B115" s="9"/>
      <c r="C115" s="51" t="s">
        <v>104</v>
      </c>
      <c r="D115" s="51"/>
      <c r="E115" s="20"/>
      <c r="F115" s="21" t="str">
        <f>'[1]222 h11'!G115</f>
        <v>― </v>
      </c>
      <c r="G115" s="15" t="s">
        <v>18</v>
      </c>
      <c r="H115" s="15" t="s">
        <v>18</v>
      </c>
      <c r="I115" s="16" t="s">
        <v>18</v>
      </c>
    </row>
    <row r="116" spans="1:9" ht="10.5">
      <c r="A116" s="1"/>
      <c r="B116" s="9"/>
      <c r="C116" s="51" t="s">
        <v>105</v>
      </c>
      <c r="D116" s="51"/>
      <c r="E116" s="20"/>
      <c r="F116" s="34">
        <f>'[1]222 h11'!G116</f>
        <v>3</v>
      </c>
      <c r="G116" s="10">
        <v>7</v>
      </c>
      <c r="H116" s="11">
        <f>G116-F116</f>
        <v>4</v>
      </c>
      <c r="I116" s="12">
        <f>G116/G6*100</f>
        <v>0.07191288267926854</v>
      </c>
    </row>
    <row r="117" spans="1:9" ht="10.5">
      <c r="A117" s="1"/>
      <c r="B117" s="9"/>
      <c r="C117" s="51" t="s">
        <v>106</v>
      </c>
      <c r="D117" s="51"/>
      <c r="E117" s="20"/>
      <c r="F117" s="34">
        <f>'[1]222 h11'!G117</f>
        <v>1</v>
      </c>
      <c r="G117" s="10">
        <v>1</v>
      </c>
      <c r="H117" s="11">
        <f>G117-F117</f>
        <v>0</v>
      </c>
      <c r="I117" s="12">
        <f>G117/G6*100</f>
        <v>0.01027326895418122</v>
      </c>
    </row>
    <row r="118" spans="1:9" ht="10.5">
      <c r="A118" s="1"/>
      <c r="B118" s="13"/>
      <c r="C118" s="51" t="s">
        <v>107</v>
      </c>
      <c r="D118" s="51"/>
      <c r="E118" s="20"/>
      <c r="F118" s="21" t="str">
        <f>'[1]222 h11'!G118</f>
        <v>― </v>
      </c>
      <c r="G118" s="10">
        <v>1</v>
      </c>
      <c r="H118" s="21">
        <v>1</v>
      </c>
      <c r="I118" s="12">
        <f>G118/G6*100</f>
        <v>0.01027326895418122</v>
      </c>
    </row>
    <row r="119" spans="1:9" ht="10.5">
      <c r="A119" s="1"/>
      <c r="B119" s="9"/>
      <c r="C119" s="51" t="s">
        <v>108</v>
      </c>
      <c r="D119" s="51"/>
      <c r="E119" s="20"/>
      <c r="F119" s="21">
        <f>'[1]222 h11'!G119</f>
        <v>2</v>
      </c>
      <c r="G119" s="15">
        <v>1</v>
      </c>
      <c r="H119" s="11">
        <f>G119-F119</f>
        <v>-1</v>
      </c>
      <c r="I119" s="12">
        <f>G119/G6*100</f>
        <v>0.01027326895418122</v>
      </c>
    </row>
    <row r="120" spans="1:9" ht="10.5">
      <c r="A120" s="1"/>
      <c r="B120" s="51" t="s">
        <v>109</v>
      </c>
      <c r="C120" s="51"/>
      <c r="D120" s="51"/>
      <c r="E120" s="20"/>
      <c r="F120" s="34">
        <f>'[1]222 h11'!G120</f>
        <v>32</v>
      </c>
      <c r="G120" s="10">
        <v>28</v>
      </c>
      <c r="H120" s="11">
        <f>G120-F120</f>
        <v>-4</v>
      </c>
      <c r="I120" s="12">
        <f>G120/G6*100</f>
        <v>0.28765153071707417</v>
      </c>
    </row>
    <row r="121" spans="1:9" ht="10.5">
      <c r="A121" s="1"/>
      <c r="B121" s="9"/>
      <c r="C121" s="52" t="s">
        <v>110</v>
      </c>
      <c r="D121" s="52"/>
      <c r="E121" s="20"/>
      <c r="F121" s="34">
        <f>'[1]222 h11'!G121</f>
        <v>2</v>
      </c>
      <c r="G121" s="15" t="s">
        <v>18</v>
      </c>
      <c r="H121" s="22">
        <v>-2</v>
      </c>
      <c r="I121" s="16" t="s">
        <v>18</v>
      </c>
    </row>
    <row r="122" spans="1:9" ht="10.5">
      <c r="A122" s="1"/>
      <c r="B122" s="9"/>
      <c r="C122" s="52" t="s">
        <v>111</v>
      </c>
      <c r="D122" s="52"/>
      <c r="E122" s="20"/>
      <c r="F122" s="34">
        <f>'[1]222 h11'!G122</f>
        <v>19</v>
      </c>
      <c r="G122" s="10">
        <v>16</v>
      </c>
      <c r="H122" s="11">
        <f>G122-F122</f>
        <v>-3</v>
      </c>
      <c r="I122" s="12">
        <f>G122/G6*100</f>
        <v>0.16437230326689953</v>
      </c>
    </row>
    <row r="123" spans="1:9" ht="10.5">
      <c r="A123" s="1"/>
      <c r="B123" s="9"/>
      <c r="C123" s="13"/>
      <c r="D123" s="9" t="s">
        <v>112</v>
      </c>
      <c r="E123" s="20"/>
      <c r="F123" s="34">
        <f>'[1]222 h11'!G123</f>
        <v>13</v>
      </c>
      <c r="G123" s="10">
        <v>13</v>
      </c>
      <c r="H123" s="11">
        <f>G123-F123</f>
        <v>0</v>
      </c>
      <c r="I123" s="12">
        <f>G123/G6*100</f>
        <v>0.13355249640435585</v>
      </c>
    </row>
    <row r="124" spans="1:9" ht="10.5">
      <c r="A124" s="1"/>
      <c r="B124" s="9"/>
      <c r="C124" s="13"/>
      <c r="D124" s="9" t="s">
        <v>113</v>
      </c>
      <c r="E124" s="20"/>
      <c r="F124" s="34">
        <f>'[1]222 h11'!G124</f>
        <v>6</v>
      </c>
      <c r="G124" s="10">
        <v>3</v>
      </c>
      <c r="H124" s="11">
        <f>G124-F124</f>
        <v>-3</v>
      </c>
      <c r="I124" s="12">
        <f>G124/G6*100</f>
        <v>0.030819806862543663</v>
      </c>
    </row>
    <row r="125" spans="1:9" ht="10.5">
      <c r="A125" s="1"/>
      <c r="B125" s="13"/>
      <c r="C125" s="51" t="s">
        <v>114</v>
      </c>
      <c r="D125" s="51"/>
      <c r="E125" s="20"/>
      <c r="F125" s="34">
        <f>'[1]222 h11'!G125</f>
        <v>1</v>
      </c>
      <c r="G125" s="15" t="s">
        <v>18</v>
      </c>
      <c r="H125" s="22">
        <v>-1</v>
      </c>
      <c r="I125" s="16" t="s">
        <v>18</v>
      </c>
    </row>
    <row r="126" spans="1:9" ht="10.5">
      <c r="A126" s="1"/>
      <c r="B126" s="13"/>
      <c r="C126" s="51" t="s">
        <v>115</v>
      </c>
      <c r="D126" s="51"/>
      <c r="E126" s="20"/>
      <c r="F126" s="34">
        <f>'[1]222 h11'!G126</f>
        <v>7</v>
      </c>
      <c r="G126" s="10">
        <v>12</v>
      </c>
      <c r="H126" s="11">
        <f>G126-F126</f>
        <v>5</v>
      </c>
      <c r="I126" s="12">
        <f>G126/G6*100</f>
        <v>0.12327922745017465</v>
      </c>
    </row>
    <row r="127" spans="1:9" ht="10.5">
      <c r="A127" s="1"/>
      <c r="B127" s="13"/>
      <c r="C127" s="52" t="s">
        <v>116</v>
      </c>
      <c r="D127" s="52"/>
      <c r="E127" s="20"/>
      <c r="F127" s="34">
        <f>'[1]222 h11'!G127</f>
        <v>3</v>
      </c>
      <c r="G127" s="15" t="s">
        <v>18</v>
      </c>
      <c r="H127" s="22">
        <v>-3</v>
      </c>
      <c r="I127" s="16" t="s">
        <v>18</v>
      </c>
    </row>
    <row r="128" spans="1:9" ht="10.5">
      <c r="A128" s="1"/>
      <c r="B128" s="51" t="s">
        <v>117</v>
      </c>
      <c r="C128" s="51"/>
      <c r="D128" s="51"/>
      <c r="E128" s="20"/>
      <c r="F128" s="56">
        <f>'[1]222 h11'!G128</f>
        <v>328</v>
      </c>
      <c r="G128" s="60">
        <v>274</v>
      </c>
      <c r="H128" s="37">
        <f>G128-F128</f>
        <v>-54</v>
      </c>
      <c r="I128" s="58">
        <f>G128/G6*100</f>
        <v>2.8148756934456545</v>
      </c>
    </row>
    <row r="129" spans="1:9" ht="10.5" customHeight="1">
      <c r="A129" s="1"/>
      <c r="B129" s="51" t="s">
        <v>118</v>
      </c>
      <c r="C129" s="51"/>
      <c r="D129" s="51"/>
      <c r="E129" s="20"/>
      <c r="F129" s="56"/>
      <c r="G129" s="60"/>
      <c r="H129" s="57"/>
      <c r="I129" s="59"/>
    </row>
    <row r="130" spans="1:9" ht="10.5">
      <c r="A130" s="1"/>
      <c r="B130" s="9"/>
      <c r="C130" s="51" t="s">
        <v>119</v>
      </c>
      <c r="D130" s="51"/>
      <c r="E130" s="20"/>
      <c r="F130" s="34">
        <f>'[1]222 h11'!G130</f>
        <v>242</v>
      </c>
      <c r="G130" s="10">
        <v>177</v>
      </c>
      <c r="H130" s="11">
        <f aca="true" t="shared" si="3" ref="H130:H144">G130-F130</f>
        <v>-65</v>
      </c>
      <c r="I130" s="12">
        <f>G130/G6*100</f>
        <v>1.818368604890076</v>
      </c>
    </row>
    <row r="131" spans="1:9" ht="10.5">
      <c r="A131" s="1"/>
      <c r="B131" s="13"/>
      <c r="C131" s="51" t="s">
        <v>120</v>
      </c>
      <c r="D131" s="51"/>
      <c r="E131" s="20"/>
      <c r="F131" s="34">
        <f>'[1]222 h11'!G131</f>
        <v>2</v>
      </c>
      <c r="G131" s="10">
        <v>1</v>
      </c>
      <c r="H131" s="11">
        <f t="shared" si="3"/>
        <v>-1</v>
      </c>
      <c r="I131" s="12">
        <f>G131/G6*100</f>
        <v>0.01027326895418122</v>
      </c>
    </row>
    <row r="132" spans="1:9" ht="10.5">
      <c r="A132" s="1"/>
      <c r="B132" s="9"/>
      <c r="C132" s="51" t="s">
        <v>121</v>
      </c>
      <c r="D132" s="51"/>
      <c r="E132" s="20"/>
      <c r="F132" s="34">
        <f>'[1]222 h11'!G132</f>
        <v>84</v>
      </c>
      <c r="G132" s="10">
        <v>96</v>
      </c>
      <c r="H132" s="11">
        <f t="shared" si="3"/>
        <v>12</v>
      </c>
      <c r="I132" s="12">
        <f>G132/G6*100</f>
        <v>0.9862338196013972</v>
      </c>
    </row>
    <row r="133" spans="1:9" ht="10.5">
      <c r="A133" s="1"/>
      <c r="B133" s="51" t="s">
        <v>122</v>
      </c>
      <c r="C133" s="51"/>
      <c r="D133" s="51"/>
      <c r="E133" s="20"/>
      <c r="F133" s="34">
        <f>'[1]222 h11'!G133</f>
        <v>873</v>
      </c>
      <c r="G133" s="10">
        <v>813</v>
      </c>
      <c r="H133" s="11">
        <f t="shared" si="3"/>
        <v>-60</v>
      </c>
      <c r="I133" s="12">
        <f>G133/G6*100</f>
        <v>8.352167659749332</v>
      </c>
    </row>
    <row r="134" spans="1:9" ht="10.5">
      <c r="A134" s="1"/>
      <c r="B134" s="9"/>
      <c r="C134" s="51" t="s">
        <v>123</v>
      </c>
      <c r="D134" s="51"/>
      <c r="E134" s="20"/>
      <c r="F134" s="34">
        <f>'[1]222 h11'!G134</f>
        <v>500</v>
      </c>
      <c r="G134" s="10">
        <v>482</v>
      </c>
      <c r="H134" s="11">
        <f t="shared" si="3"/>
        <v>-18</v>
      </c>
      <c r="I134" s="12">
        <f>G134/G6*100</f>
        <v>4.951715635915348</v>
      </c>
    </row>
    <row r="135" spans="1:9" ht="10.5">
      <c r="A135" s="1"/>
      <c r="B135" s="9"/>
      <c r="C135" s="9"/>
      <c r="D135" s="9" t="s">
        <v>124</v>
      </c>
      <c r="E135" s="20"/>
      <c r="F135" s="34">
        <f>'[1]222 h11'!G135</f>
        <v>150</v>
      </c>
      <c r="G135" s="10">
        <v>136</v>
      </c>
      <c r="H135" s="11">
        <f t="shared" si="3"/>
        <v>-14</v>
      </c>
      <c r="I135" s="12">
        <f>G135/G6*100</f>
        <v>1.3971645777686459</v>
      </c>
    </row>
    <row r="136" spans="1:9" ht="10.5">
      <c r="A136" s="1"/>
      <c r="B136" s="9"/>
      <c r="C136" s="9"/>
      <c r="D136" s="9" t="s">
        <v>125</v>
      </c>
      <c r="E136" s="20"/>
      <c r="F136" s="34">
        <f>'[1]222 h11'!G136</f>
        <v>74</v>
      </c>
      <c r="G136" s="10">
        <v>67</v>
      </c>
      <c r="H136" s="11">
        <f t="shared" si="3"/>
        <v>-7</v>
      </c>
      <c r="I136" s="12">
        <f>G136/G6*100</f>
        <v>0.6883090199301418</v>
      </c>
    </row>
    <row r="137" spans="1:9" ht="10.5">
      <c r="A137" s="1"/>
      <c r="B137" s="9"/>
      <c r="C137" s="9"/>
      <c r="D137" s="9" t="s">
        <v>126</v>
      </c>
      <c r="E137" s="20"/>
      <c r="F137" s="34">
        <f>'[1]222 h11'!G137</f>
        <v>105</v>
      </c>
      <c r="G137" s="10">
        <v>102</v>
      </c>
      <c r="H137" s="11">
        <f t="shared" si="3"/>
        <v>-3</v>
      </c>
      <c r="I137" s="12">
        <f>G137/G6*100</f>
        <v>1.0478734333264845</v>
      </c>
    </row>
    <row r="138" spans="1:9" ht="10.5">
      <c r="A138" s="1"/>
      <c r="B138" s="9"/>
      <c r="C138" s="9"/>
      <c r="D138" s="9" t="s">
        <v>127</v>
      </c>
      <c r="E138" s="20"/>
      <c r="F138" s="34">
        <f>'[1]222 h11'!G138</f>
        <v>106</v>
      </c>
      <c r="G138" s="10">
        <v>109</v>
      </c>
      <c r="H138" s="11">
        <f t="shared" si="3"/>
        <v>3</v>
      </c>
      <c r="I138" s="12">
        <f>G138/G6*100</f>
        <v>1.119786316005753</v>
      </c>
    </row>
    <row r="139" spans="1:9" ht="10.5">
      <c r="A139" s="1"/>
      <c r="B139" s="9"/>
      <c r="C139" s="9"/>
      <c r="D139" s="9" t="s">
        <v>128</v>
      </c>
      <c r="E139" s="20"/>
      <c r="F139" s="34">
        <f>'[1]222 h11'!G139</f>
        <v>12</v>
      </c>
      <c r="G139" s="10">
        <v>9</v>
      </c>
      <c r="H139" s="11">
        <f t="shared" si="3"/>
        <v>-3</v>
      </c>
      <c r="I139" s="12">
        <f>G139/G6*100</f>
        <v>0.09245942058763099</v>
      </c>
    </row>
    <row r="140" spans="1:9" ht="10.5">
      <c r="A140" s="1"/>
      <c r="B140" s="9"/>
      <c r="C140" s="9"/>
      <c r="D140" s="9" t="s">
        <v>129</v>
      </c>
      <c r="E140" s="20"/>
      <c r="F140" s="34">
        <f>'[1]222 h11'!G140</f>
        <v>5</v>
      </c>
      <c r="G140" s="10">
        <v>1</v>
      </c>
      <c r="H140" s="11">
        <f t="shared" si="3"/>
        <v>-4</v>
      </c>
      <c r="I140" s="12">
        <f>G140/G6*100</f>
        <v>0.01027326895418122</v>
      </c>
    </row>
    <row r="141" spans="1:9" ht="10.5">
      <c r="A141" s="1"/>
      <c r="B141" s="9"/>
      <c r="C141" s="9"/>
      <c r="D141" s="9" t="s">
        <v>130</v>
      </c>
      <c r="E141" s="20"/>
      <c r="F141" s="34">
        <f>'[1]222 h11'!G141</f>
        <v>48</v>
      </c>
      <c r="G141" s="10">
        <v>58</v>
      </c>
      <c r="H141" s="11">
        <f t="shared" si="3"/>
        <v>10</v>
      </c>
      <c r="I141" s="12">
        <f>G141/G6*100</f>
        <v>0.5958495993425108</v>
      </c>
    </row>
    <row r="142" spans="1:9" ht="10.5">
      <c r="A142" s="1"/>
      <c r="B142" s="9"/>
      <c r="C142" s="51" t="s">
        <v>131</v>
      </c>
      <c r="D142" s="36"/>
      <c r="E142" s="20"/>
      <c r="F142" s="34">
        <f>'[1]222 h11'!G142</f>
        <v>345</v>
      </c>
      <c r="G142" s="10">
        <v>298</v>
      </c>
      <c r="H142" s="11">
        <f t="shared" si="3"/>
        <v>-47</v>
      </c>
      <c r="I142" s="12">
        <f>G142/G6*100</f>
        <v>3.0614341483460037</v>
      </c>
    </row>
    <row r="143" spans="1:9" ht="10.5">
      <c r="A143" s="1"/>
      <c r="B143" s="9"/>
      <c r="C143" s="51" t="s">
        <v>132</v>
      </c>
      <c r="D143" s="36"/>
      <c r="E143" s="20"/>
      <c r="F143" s="34">
        <f>'[1]222 h11'!G143</f>
        <v>4</v>
      </c>
      <c r="G143" s="10">
        <v>5</v>
      </c>
      <c r="H143" s="11">
        <f t="shared" si="3"/>
        <v>1</v>
      </c>
      <c r="I143" s="12">
        <f>G143/G6*100</f>
        <v>0.051366344770906104</v>
      </c>
    </row>
    <row r="144" spans="1:9" ht="10.5">
      <c r="A144" s="1"/>
      <c r="B144" s="9"/>
      <c r="C144" s="51" t="s">
        <v>133</v>
      </c>
      <c r="D144" s="36"/>
      <c r="E144" s="20"/>
      <c r="F144" s="34">
        <f>'[1]222 h11'!G144</f>
        <v>24</v>
      </c>
      <c r="G144" s="10">
        <v>28</v>
      </c>
      <c r="H144" s="11">
        <f t="shared" si="3"/>
        <v>4</v>
      </c>
      <c r="I144" s="12">
        <f>G144/G6*100</f>
        <v>0.28765153071707417</v>
      </c>
    </row>
    <row r="145" spans="1:9" ht="2.25" customHeight="1">
      <c r="A145" s="23"/>
      <c r="B145" s="23"/>
      <c r="C145" s="23"/>
      <c r="D145" s="23"/>
      <c r="E145" s="24"/>
      <c r="F145" s="25"/>
      <c r="G145" s="25"/>
      <c r="H145" s="26"/>
      <c r="I145" s="23"/>
    </row>
    <row r="147" spans="2:10" ht="22.5" customHeight="1">
      <c r="B147" s="54" t="s">
        <v>134</v>
      </c>
      <c r="C147" s="55"/>
      <c r="D147" s="55"/>
      <c r="E147" s="55"/>
      <c r="F147" s="55"/>
      <c r="G147" s="35"/>
      <c r="H147" s="35"/>
      <c r="I147" s="35"/>
      <c r="J147" s="35"/>
    </row>
  </sheetData>
  <mergeCells count="89">
    <mergeCell ref="H128:H129"/>
    <mergeCell ref="I128:I129"/>
    <mergeCell ref="C142:D142"/>
    <mergeCell ref="C143:D143"/>
    <mergeCell ref="G128:G129"/>
    <mergeCell ref="B129:D129"/>
    <mergeCell ref="C130:D130"/>
    <mergeCell ref="B147:F147"/>
    <mergeCell ref="C126:D126"/>
    <mergeCell ref="C127:D127"/>
    <mergeCell ref="B128:D128"/>
    <mergeCell ref="F128:F129"/>
    <mergeCell ref="C144:D144"/>
    <mergeCell ref="C131:D131"/>
    <mergeCell ref="C132:D132"/>
    <mergeCell ref="B133:D133"/>
    <mergeCell ref="C134:D134"/>
    <mergeCell ref="B120:D120"/>
    <mergeCell ref="C121:D121"/>
    <mergeCell ref="C122:D122"/>
    <mergeCell ref="C125:D125"/>
    <mergeCell ref="C116:D116"/>
    <mergeCell ref="C117:D117"/>
    <mergeCell ref="C118:D118"/>
    <mergeCell ref="C119:D119"/>
    <mergeCell ref="B112:D112"/>
    <mergeCell ref="B113:D113"/>
    <mergeCell ref="C114:D114"/>
    <mergeCell ref="C115:D115"/>
    <mergeCell ref="B105:D105"/>
    <mergeCell ref="C106:D106"/>
    <mergeCell ref="C107:D107"/>
    <mergeCell ref="C111:D111"/>
    <mergeCell ref="C99:D99"/>
    <mergeCell ref="C102:D102"/>
    <mergeCell ref="B103:D103"/>
    <mergeCell ref="B104:D104"/>
    <mergeCell ref="C95:D95"/>
    <mergeCell ref="B96:D96"/>
    <mergeCell ref="C97:D97"/>
    <mergeCell ref="C98:D98"/>
    <mergeCell ref="C91:D91"/>
    <mergeCell ref="C92:D92"/>
    <mergeCell ref="C93:D93"/>
    <mergeCell ref="C94:D94"/>
    <mergeCell ref="C87:D87"/>
    <mergeCell ref="C88:D88"/>
    <mergeCell ref="B89:D89"/>
    <mergeCell ref="C90:D90"/>
    <mergeCell ref="B69:D69"/>
    <mergeCell ref="C70:D70"/>
    <mergeCell ref="C73:D73"/>
    <mergeCell ref="C82:D82"/>
    <mergeCell ref="C58:D58"/>
    <mergeCell ref="C59:D59"/>
    <mergeCell ref="B60:D60"/>
    <mergeCell ref="B61:D61"/>
    <mergeCell ref="B54:D54"/>
    <mergeCell ref="C55:D55"/>
    <mergeCell ref="C56:D56"/>
    <mergeCell ref="C57:D57"/>
    <mergeCell ref="C50:D50"/>
    <mergeCell ref="B51:D51"/>
    <mergeCell ref="C52:D52"/>
    <mergeCell ref="C53:D53"/>
    <mergeCell ref="C46:D46"/>
    <mergeCell ref="C47:D47"/>
    <mergeCell ref="B48:D48"/>
    <mergeCell ref="C49:D49"/>
    <mergeCell ref="B19:D19"/>
    <mergeCell ref="C20:D20"/>
    <mergeCell ref="C42:D42"/>
    <mergeCell ref="B45:D45"/>
    <mergeCell ref="C12:D12"/>
    <mergeCell ref="C13:D13"/>
    <mergeCell ref="C17:D17"/>
    <mergeCell ref="C18:D18"/>
    <mergeCell ref="B6:D6"/>
    <mergeCell ref="B7:D7"/>
    <mergeCell ref="C8:D8"/>
    <mergeCell ref="C9:D9"/>
    <mergeCell ref="A3:E4"/>
    <mergeCell ref="F3:H3"/>
    <mergeCell ref="I3:I4"/>
    <mergeCell ref="D1:F1"/>
    <mergeCell ref="A66:E67"/>
    <mergeCell ref="F66:H66"/>
    <mergeCell ref="I66:I67"/>
    <mergeCell ref="F64:H6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2002-11-27T02:00:00Z</dcterms:created>
  <dcterms:modified xsi:type="dcterms:W3CDTF">2003-03-12T02:40:22Z</dcterms:modified>
  <cp:category/>
  <cp:version/>
  <cp:contentType/>
  <cp:contentStatus/>
</cp:coreProperties>
</file>