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8100" activeTab="0"/>
  </bookViews>
  <sheets>
    <sheet name="172.2 h12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<sst xmlns="http://schemas.openxmlformats.org/spreadsheetml/2006/main" count="63" uniqueCount="38">
  <si>
    <t>　　　172.2 保護費支出状況</t>
  </si>
  <si>
    <t>（単位　円）</t>
  </si>
  <si>
    <t>区　　分</t>
  </si>
  <si>
    <t>保護費総額</t>
  </si>
  <si>
    <t>生活扶助</t>
  </si>
  <si>
    <t>住宅扶助</t>
  </si>
  <si>
    <t>教育扶助</t>
  </si>
  <si>
    <t>介護扶助</t>
  </si>
  <si>
    <t>医療扶助</t>
  </si>
  <si>
    <t>出産扶助</t>
  </si>
  <si>
    <t>生業扶助</t>
  </si>
  <si>
    <t>葬祭扶助</t>
  </si>
  <si>
    <t>施設事業費及び
委託事務費</t>
  </si>
  <si>
    <t>平成8年度</t>
  </si>
  <si>
    <t xml:space="preserve">― </t>
  </si>
  <si>
    <t>平成9年度</t>
  </si>
  <si>
    <t>平成10年度</t>
  </si>
  <si>
    <t>平成11年度</t>
  </si>
  <si>
    <t>平成12年度</t>
  </si>
  <si>
    <t>富山市</t>
  </si>
  <si>
    <t>以下12年度内訳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</si>
  <si>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</si>
  <si>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</si>
  <si>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</si>
  <si>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</si>
  <si>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</si>
  <si>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</si>
  <si>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</si>
  <si>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</si>
  <si>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市計</t>
  </si>
  <si>
    <t>中部</t>
  </si>
  <si>
    <t>東部</t>
  </si>
  <si>
    <t>西部</t>
  </si>
  <si>
    <t>郡計</t>
  </si>
  <si>
    <t>(810 664 007)</t>
  </si>
  <si>
    <t>(8 872 144)</t>
  </si>
  <si>
    <t>(477 194 096)</t>
  </si>
  <si>
    <t>注　　郡計の（　）は、支払基金への支払分を含む。
資料　富山県厚生企画課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</si>
</sst>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\ ###\ ###\ ##0\)"/>
  </numFmts>
  <fonts count="7">
    <font>
      <sz val="11"/>
      <name val="ＭＳ Ｐゴシック"/>
      <family val="0"/>
    </font>
    <font>
      <sz val="8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8"/>
      <name val="ＭＳ ゴシック"/>
      <family val="3"/>
    </font>
    <font>
      <b/>
      <sz val="8"/>
      <name val="ＭＳ 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177" fontId="2" fillId="0" borderId="0" xfId="0" applyNumberFormat="1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1" fillId="0" borderId="0" xfId="0" applyFont="1" applyBorder="1" applyAlignment="1">
      <alignment horizontal="right"/>
    </xf>
    <xf numFmtId="0" fontId="3" fillId="0" borderId="1" xfId="0" applyNumberFormat="1" applyFont="1" applyBorder="1" applyAlignment="1">
      <alignment horizontal="distributed" vertical="center"/>
    </xf>
    <xf numFmtId="0" fontId="3" fillId="0" borderId="2" xfId="0" applyNumberFormat="1" applyFont="1" applyBorder="1" applyAlignment="1">
      <alignment horizontal="distributed" vertical="center"/>
    </xf>
    <xf numFmtId="0" fontId="3" fillId="0" borderId="3" xfId="0" applyNumberFormat="1" applyFont="1" applyBorder="1" applyAlignment="1">
      <alignment horizontal="distributed" vertical="center"/>
    </xf>
    <xf numFmtId="0" fontId="3" fillId="0" borderId="4" xfId="0" applyNumberFormat="1" applyFont="1" applyBorder="1" applyAlignment="1">
      <alignment horizontal="distributed" vertical="center"/>
    </xf>
    <xf numFmtId="0" fontId="3" fillId="0" borderId="3" xfId="0" applyNumberFormat="1" applyFont="1" applyBorder="1" applyAlignment="1">
      <alignment horizontal="distributed" vertical="center" wrapText="1"/>
    </xf>
    <xf numFmtId="0" fontId="3" fillId="0" borderId="0" xfId="0" applyNumberFormat="1" applyFont="1" applyBorder="1" applyAlignment="1">
      <alignment horizontal="distributed" vertical="center"/>
    </xf>
    <xf numFmtId="0" fontId="3" fillId="0" borderId="0" xfId="0" applyNumberFormat="1" applyFont="1" applyBorder="1" applyAlignment="1">
      <alignment horizontal="distributed" vertical="center"/>
    </xf>
    <xf numFmtId="0" fontId="3" fillId="0" borderId="5" xfId="0" applyNumberFormat="1" applyFont="1" applyBorder="1" applyAlignment="1">
      <alignment horizontal="distributed" vertical="center"/>
    </xf>
    <xf numFmtId="0" fontId="3" fillId="0" borderId="0" xfId="0" applyNumberFormat="1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184" fontId="4" fillId="0" borderId="0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distributed" vertical="center"/>
    </xf>
    <xf numFmtId="184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184" fontId="1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5" fontId="4" fillId="0" borderId="0" xfId="0" applyNumberFormat="1" applyFont="1" applyBorder="1" applyAlignment="1" quotePrefix="1">
      <alignment horizontal="right" vertical="center"/>
    </xf>
    <xf numFmtId="186" fontId="4" fillId="0" borderId="0" xfId="0" applyNumberFormat="1" applyFont="1" applyBorder="1" applyAlignment="1" quotePrefix="1">
      <alignment horizontal="right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185" fontId="4" fillId="0" borderId="6" xfId="0" applyNumberFormat="1" applyFont="1" applyBorder="1" applyAlignment="1" quotePrefix="1">
      <alignment horizontal="right" vertical="center"/>
    </xf>
    <xf numFmtId="184" fontId="4" fillId="0" borderId="6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distributed" vertical="center" wrapText="1"/>
    </xf>
    <xf numFmtId="177" fontId="2" fillId="0" borderId="0" xfId="0" applyNumberFormat="1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showGridLines="0" tabSelected="1" workbookViewId="0" topLeftCell="A1">
      <selection activeCell="A33" sqref="A33:E33"/>
    </sheetView>
  </sheetViews>
  <sheetFormatPr defaultColWidth="9.00390625" defaultRowHeight="13.5"/>
  <cols>
    <col min="1" max="1" width="10.125" style="1" customWidth="1"/>
    <col min="2" max="2" width="0.875" style="1" customWidth="1"/>
    <col min="3" max="3" width="12.625" style="32" customWidth="1"/>
    <col min="4" max="7" width="12.625" style="1" customWidth="1"/>
    <col min="8" max="8" width="10.125" style="1" customWidth="1"/>
    <col min="9" max="9" width="0.875" style="1" customWidth="1"/>
    <col min="10" max="14" width="12.625" style="1" customWidth="1"/>
    <col min="15" max="15" width="0.5" style="1" customWidth="1"/>
    <col min="16" max="16" width="12.75390625" style="1" customWidth="1"/>
    <col min="17" max="16384" width="9.00390625" style="1" customWidth="1"/>
  </cols>
  <sheetData>
    <row r="1" spans="3:9" ht="17.25" customHeight="1">
      <c r="C1" s="34" t="s">
        <v>0</v>
      </c>
      <c r="D1" s="35"/>
      <c r="E1" s="35"/>
      <c r="F1" s="4" t="s">
        <v>1</v>
      </c>
      <c r="G1" s="4"/>
      <c r="H1" s="4"/>
      <c r="I1" s="4"/>
    </row>
    <row r="2" spans="3:9" ht="3" customHeight="1">
      <c r="C2" s="2"/>
      <c r="D2" s="2"/>
      <c r="E2" s="3"/>
      <c r="F2" s="3"/>
      <c r="G2" s="3"/>
      <c r="H2" s="3"/>
      <c r="I2" s="3"/>
    </row>
    <row r="3" spans="1:15" s="10" customFormat="1" ht="21.75" customHeight="1">
      <c r="A3" s="5" t="s">
        <v>2</v>
      </c>
      <c r="B3" s="6"/>
      <c r="C3" s="5" t="s">
        <v>3</v>
      </c>
      <c r="D3" s="8" t="s">
        <v>4</v>
      </c>
      <c r="E3" s="7" t="s">
        <v>5</v>
      </c>
      <c r="F3" s="8" t="s">
        <v>6</v>
      </c>
      <c r="G3" s="8" t="s">
        <v>7</v>
      </c>
      <c r="H3" s="5" t="s">
        <v>2</v>
      </c>
      <c r="I3" s="6"/>
      <c r="J3" s="6" t="s">
        <v>8</v>
      </c>
      <c r="K3" s="9" t="s">
        <v>9</v>
      </c>
      <c r="L3" s="9" t="s">
        <v>10</v>
      </c>
      <c r="M3" s="7" t="s">
        <v>11</v>
      </c>
      <c r="N3" s="33" t="s">
        <v>12</v>
      </c>
      <c r="O3" s="5"/>
    </row>
    <row r="4" spans="2:13" s="11" customFormat="1" ht="3" customHeight="1">
      <c r="B4" s="12"/>
      <c r="F4" s="13"/>
      <c r="G4" s="13"/>
      <c r="I4" s="12"/>
      <c r="M4" s="13"/>
    </row>
    <row r="5" spans="1:15" s="14" customFormat="1" ht="9.75" customHeight="1">
      <c r="A5" s="14" t="s">
        <v>13</v>
      </c>
      <c r="B5" s="15"/>
      <c r="C5" s="16">
        <v>4174583867</v>
      </c>
      <c r="D5" s="16">
        <v>976312216</v>
      </c>
      <c r="E5" s="16">
        <v>153641774</v>
      </c>
      <c r="F5" s="16">
        <v>7460517</v>
      </c>
      <c r="G5" s="17" t="s">
        <v>14</v>
      </c>
      <c r="H5" s="14" t="s">
        <v>13</v>
      </c>
      <c r="I5" s="15"/>
      <c r="J5" s="16">
        <v>2707826747</v>
      </c>
      <c r="K5" s="17" t="s">
        <v>14</v>
      </c>
      <c r="L5" s="16">
        <v>404451</v>
      </c>
      <c r="M5" s="16">
        <v>1294492</v>
      </c>
      <c r="N5" s="16">
        <v>327643670</v>
      </c>
      <c r="O5" s="16"/>
    </row>
    <row r="6" spans="1:15" s="14" customFormat="1" ht="9.75" customHeight="1">
      <c r="A6" s="14" t="s">
        <v>15</v>
      </c>
      <c r="B6" s="15"/>
      <c r="C6" s="16">
        <v>4361740668</v>
      </c>
      <c r="D6" s="16">
        <v>996851373</v>
      </c>
      <c r="E6" s="16">
        <v>157626347</v>
      </c>
      <c r="F6" s="16">
        <v>7635388</v>
      </c>
      <c r="G6" s="17" t="s">
        <v>14</v>
      </c>
      <c r="H6" s="14" t="s">
        <v>15</v>
      </c>
      <c r="I6" s="15"/>
      <c r="J6" s="16">
        <v>2861523710</v>
      </c>
      <c r="K6" s="17" t="s">
        <v>14</v>
      </c>
      <c r="L6" s="16">
        <v>313409</v>
      </c>
      <c r="M6" s="16">
        <v>745042</v>
      </c>
      <c r="N6" s="16">
        <v>337045390</v>
      </c>
      <c r="O6" s="16"/>
    </row>
    <row r="7" spans="1:15" s="14" customFormat="1" ht="9.75" customHeight="1">
      <c r="A7" s="14" t="s">
        <v>16</v>
      </c>
      <c r="B7" s="15"/>
      <c r="C7" s="16">
        <v>4224663712</v>
      </c>
      <c r="D7" s="16">
        <v>991813902</v>
      </c>
      <c r="E7" s="16">
        <v>152629303</v>
      </c>
      <c r="F7" s="16">
        <v>8311351</v>
      </c>
      <c r="G7" s="17" t="s">
        <v>14</v>
      </c>
      <c r="H7" s="14" t="s">
        <v>16</v>
      </c>
      <c r="I7" s="15"/>
      <c r="J7" s="16">
        <v>2738427953</v>
      </c>
      <c r="K7" s="17">
        <v>168045</v>
      </c>
      <c r="L7" s="16">
        <v>103056</v>
      </c>
      <c r="M7" s="16">
        <v>1302539</v>
      </c>
      <c r="N7" s="16">
        <v>331907563</v>
      </c>
      <c r="O7" s="16"/>
    </row>
    <row r="8" spans="1:16" s="14" customFormat="1" ht="9.75" customHeight="1">
      <c r="A8" s="14" t="s">
        <v>17</v>
      </c>
      <c r="B8" s="15"/>
      <c r="C8" s="16">
        <v>4442548252</v>
      </c>
      <c r="D8" s="16">
        <v>991919276</v>
      </c>
      <c r="E8" s="16">
        <v>158740830</v>
      </c>
      <c r="F8" s="16">
        <v>7230041</v>
      </c>
      <c r="G8" s="17" t="s">
        <v>14</v>
      </c>
      <c r="H8" s="14" t="s">
        <v>17</v>
      </c>
      <c r="I8" s="15"/>
      <c r="J8" s="16">
        <v>2956311167</v>
      </c>
      <c r="K8" s="16">
        <v>0</v>
      </c>
      <c r="L8" s="17">
        <v>120625</v>
      </c>
      <c r="M8" s="16">
        <v>1595831</v>
      </c>
      <c r="N8" s="16">
        <v>326630482</v>
      </c>
      <c r="O8" s="16"/>
      <c r="P8" s="16"/>
    </row>
    <row r="9" spans="1:15" s="18" customFormat="1" ht="9.75" customHeight="1">
      <c r="A9" s="18" t="s">
        <v>18</v>
      </c>
      <c r="B9" s="20"/>
      <c r="C9" s="19">
        <f>SUM(D9:N9)</f>
        <v>4367525401</v>
      </c>
      <c r="D9" s="19">
        <f>D21+D27</f>
        <v>1021923759</v>
      </c>
      <c r="E9" s="19">
        <f>E21+E27</f>
        <v>171015230</v>
      </c>
      <c r="F9" s="19">
        <f>F21+F27</f>
        <v>7185453</v>
      </c>
      <c r="G9" s="19">
        <v>35769261</v>
      </c>
      <c r="H9" s="18" t="s">
        <v>18</v>
      </c>
      <c r="I9" s="20"/>
      <c r="J9" s="19">
        <v>2793566968</v>
      </c>
      <c r="K9" s="19">
        <f>K21+K27</f>
        <v>214780</v>
      </c>
      <c r="L9" s="19">
        <f>L21+L27</f>
        <v>343000</v>
      </c>
      <c r="M9" s="19">
        <f>M21+M27</f>
        <v>794636</v>
      </c>
      <c r="N9" s="19">
        <f>N21+N27</f>
        <v>336712314</v>
      </c>
      <c r="O9" s="19"/>
    </row>
    <row r="10" spans="2:15" s="18" customFormat="1" ht="5.25" customHeight="1">
      <c r="B10" s="20"/>
      <c r="C10" s="19"/>
      <c r="D10" s="19"/>
      <c r="E10" s="19"/>
      <c r="F10" s="19"/>
      <c r="G10" s="21"/>
      <c r="I10" s="20"/>
      <c r="J10" s="21"/>
      <c r="K10" s="22"/>
      <c r="L10" s="21"/>
      <c r="M10" s="21"/>
      <c r="N10" s="16"/>
      <c r="O10" s="16"/>
    </row>
    <row r="11" spans="1:16" s="14" customFormat="1" ht="9.75" customHeight="1">
      <c r="A11" s="14" t="s">
        <v>19</v>
      </c>
      <c r="B11" s="15"/>
      <c r="C11" s="16">
        <f aca="true" t="shared" si="0" ref="C11:C19">SUM(D11:N11)</f>
        <v>1668307767</v>
      </c>
      <c r="D11" s="16">
        <v>429149917</v>
      </c>
      <c r="E11" s="16">
        <v>87167841</v>
      </c>
      <c r="F11" s="16">
        <v>2344514</v>
      </c>
      <c r="G11" s="16">
        <v>16489112</v>
      </c>
      <c r="H11" s="14" t="s">
        <v>19</v>
      </c>
      <c r="I11" s="15"/>
      <c r="J11" s="16">
        <v>1066580773</v>
      </c>
      <c r="K11" s="17">
        <v>214780</v>
      </c>
      <c r="L11" s="16">
        <v>220000</v>
      </c>
      <c r="M11" s="16">
        <v>223776</v>
      </c>
      <c r="N11" s="16">
        <v>65917054</v>
      </c>
      <c r="O11" s="16"/>
      <c r="P11" s="14" t="s">
        <v>20</v>
      </c>
    </row>
    <row r="12" spans="1:15" s="14" customFormat="1" ht="9.75" customHeight="1">
      <c r="A12" s="14" t="s">
        <v>21</v>
      </c>
      <c r="B12" s="15"/>
      <c r="C12" s="16">
        <f t="shared" si="0"/>
        <v>996376002</v>
      </c>
      <c r="D12" s="16">
        <v>225474629</v>
      </c>
      <c r="E12" s="16">
        <v>43649563</v>
      </c>
      <c r="F12" s="16">
        <v>1850995</v>
      </c>
      <c r="G12" s="16">
        <v>4529507</v>
      </c>
      <c r="H12" s="14" t="s">
        <v>21</v>
      </c>
      <c r="I12" s="15"/>
      <c r="J12" s="16">
        <v>666374998</v>
      </c>
      <c r="K12" s="17">
        <v>0</v>
      </c>
      <c r="L12" s="17">
        <v>61000</v>
      </c>
      <c r="M12" s="17">
        <v>259010</v>
      </c>
      <c r="N12" s="16">
        <v>54176300</v>
      </c>
      <c r="O12" s="16"/>
    </row>
    <row r="13" spans="1:15" s="14" customFormat="1" ht="9.75" customHeight="1">
      <c r="A13" s="14" t="s">
        <v>22</v>
      </c>
      <c r="B13" s="15"/>
      <c r="C13" s="16">
        <f t="shared" si="0"/>
        <v>131636711</v>
      </c>
      <c r="D13" s="16">
        <v>29192987</v>
      </c>
      <c r="E13" s="16">
        <v>1903592</v>
      </c>
      <c r="F13" s="17">
        <v>82600</v>
      </c>
      <c r="G13" s="16">
        <v>2395430</v>
      </c>
      <c r="H13" s="14" t="s">
        <v>22</v>
      </c>
      <c r="I13" s="15"/>
      <c r="J13" s="16">
        <v>90326948</v>
      </c>
      <c r="K13" s="17">
        <v>0</v>
      </c>
      <c r="L13" s="17">
        <v>31000</v>
      </c>
      <c r="M13" s="17">
        <v>0</v>
      </c>
      <c r="N13" s="16">
        <v>7704154</v>
      </c>
      <c r="O13" s="16"/>
    </row>
    <row r="14" spans="1:15" s="14" customFormat="1" ht="9.75" customHeight="1">
      <c r="A14" s="14" t="s">
        <v>23</v>
      </c>
      <c r="B14" s="15"/>
      <c r="C14" s="16">
        <f t="shared" si="0"/>
        <v>252506090</v>
      </c>
      <c r="D14" s="16">
        <v>45951502</v>
      </c>
      <c r="E14" s="16">
        <v>6336330</v>
      </c>
      <c r="F14" s="17">
        <v>337697</v>
      </c>
      <c r="G14" s="16">
        <v>1282378</v>
      </c>
      <c r="H14" s="14" t="s">
        <v>23</v>
      </c>
      <c r="I14" s="15"/>
      <c r="J14" s="16">
        <v>180464140</v>
      </c>
      <c r="K14" s="17">
        <v>0</v>
      </c>
      <c r="L14" s="17">
        <v>0</v>
      </c>
      <c r="M14" s="17">
        <v>0</v>
      </c>
      <c r="N14" s="16">
        <v>18134043</v>
      </c>
      <c r="O14" s="16"/>
    </row>
    <row r="15" spans="1:15" s="14" customFormat="1" ht="9.75" customHeight="1">
      <c r="A15" s="14" t="s">
        <v>24</v>
      </c>
      <c r="B15" s="15"/>
      <c r="C15" s="16">
        <f t="shared" si="0"/>
        <v>222414000</v>
      </c>
      <c r="D15" s="16">
        <v>66808990</v>
      </c>
      <c r="E15" s="16">
        <v>5774713</v>
      </c>
      <c r="F15" s="16">
        <v>787250</v>
      </c>
      <c r="G15" s="16">
        <v>950533</v>
      </c>
      <c r="H15" s="14" t="s">
        <v>24</v>
      </c>
      <c r="I15" s="15"/>
      <c r="J15" s="16">
        <v>131569589</v>
      </c>
      <c r="K15" s="17">
        <v>0</v>
      </c>
      <c r="L15" s="17">
        <v>0</v>
      </c>
      <c r="M15" s="17">
        <v>155250</v>
      </c>
      <c r="N15" s="16">
        <v>16367675</v>
      </c>
      <c r="O15" s="16"/>
    </row>
    <row r="16" spans="1:15" ht="9.75" customHeight="1">
      <c r="A16" s="14" t="s">
        <v>25</v>
      </c>
      <c r="B16" s="15"/>
      <c r="C16" s="16">
        <f t="shared" si="0"/>
        <v>83000667</v>
      </c>
      <c r="D16" s="16">
        <v>16596188</v>
      </c>
      <c r="E16" s="16">
        <v>2734043</v>
      </c>
      <c r="F16" s="16">
        <v>0</v>
      </c>
      <c r="G16" s="16">
        <v>151289</v>
      </c>
      <c r="H16" s="14" t="s">
        <v>25</v>
      </c>
      <c r="I16" s="15"/>
      <c r="J16" s="16">
        <v>53698658</v>
      </c>
      <c r="K16" s="17">
        <v>0</v>
      </c>
      <c r="L16" s="17">
        <v>0</v>
      </c>
      <c r="M16" s="17">
        <v>0</v>
      </c>
      <c r="N16" s="16">
        <v>9820489</v>
      </c>
      <c r="O16" s="16"/>
    </row>
    <row r="17" spans="1:15" ht="9.75" customHeight="1">
      <c r="A17" s="14" t="s">
        <v>26</v>
      </c>
      <c r="B17" s="15"/>
      <c r="C17" s="16">
        <f t="shared" si="0"/>
        <v>79933334</v>
      </c>
      <c r="D17" s="16">
        <v>15232039</v>
      </c>
      <c r="E17" s="16">
        <v>3030332</v>
      </c>
      <c r="F17" s="17">
        <v>0</v>
      </c>
      <c r="G17" s="23">
        <v>486045</v>
      </c>
      <c r="H17" s="14" t="s">
        <v>26</v>
      </c>
      <c r="I17" s="15"/>
      <c r="J17" s="23">
        <v>54121834</v>
      </c>
      <c r="K17" s="17">
        <v>0</v>
      </c>
      <c r="L17" s="17">
        <v>0</v>
      </c>
      <c r="M17" s="17">
        <v>0</v>
      </c>
      <c r="N17" s="16">
        <v>7063084</v>
      </c>
      <c r="O17" s="16"/>
    </row>
    <row r="18" spans="1:15" ht="9.75" customHeight="1">
      <c r="A18" s="14" t="s">
        <v>27</v>
      </c>
      <c r="B18" s="15"/>
      <c r="C18" s="16">
        <f t="shared" si="0"/>
        <v>72132156</v>
      </c>
      <c r="D18" s="16">
        <v>12898016</v>
      </c>
      <c r="E18" s="16">
        <v>1257849</v>
      </c>
      <c r="F18" s="17">
        <v>0</v>
      </c>
      <c r="G18" s="16">
        <v>128150</v>
      </c>
      <c r="H18" s="14" t="s">
        <v>27</v>
      </c>
      <c r="I18" s="15"/>
      <c r="J18" s="16">
        <v>41703588</v>
      </c>
      <c r="K18" s="17">
        <v>0</v>
      </c>
      <c r="L18" s="17">
        <v>0</v>
      </c>
      <c r="M18" s="17">
        <v>156600</v>
      </c>
      <c r="N18" s="16">
        <v>15987953</v>
      </c>
      <c r="O18" s="16"/>
    </row>
    <row r="19" spans="1:15" ht="9.75" customHeight="1">
      <c r="A19" s="14" t="s">
        <v>28</v>
      </c>
      <c r="B19" s="15"/>
      <c r="C19" s="16">
        <f t="shared" si="0"/>
        <v>50554667</v>
      </c>
      <c r="D19" s="16">
        <v>15302012</v>
      </c>
      <c r="E19" s="16">
        <v>1436133</v>
      </c>
      <c r="F19" s="17">
        <v>88361</v>
      </c>
      <c r="G19" s="16">
        <v>484673</v>
      </c>
      <c r="H19" s="14" t="s">
        <v>28</v>
      </c>
      <c r="I19" s="15"/>
      <c r="J19" s="16">
        <v>31532344</v>
      </c>
      <c r="K19" s="17">
        <v>0</v>
      </c>
      <c r="L19" s="17">
        <v>0</v>
      </c>
      <c r="M19" s="17">
        <v>0</v>
      </c>
      <c r="N19" s="16">
        <v>1711144</v>
      </c>
      <c r="O19" s="16"/>
    </row>
    <row r="20" spans="1:15" ht="5.25" customHeight="1">
      <c r="A20" s="14"/>
      <c r="B20" s="15"/>
      <c r="C20" s="16"/>
      <c r="D20" s="16"/>
      <c r="E20" s="16"/>
      <c r="F20" s="16"/>
      <c r="G20" s="16"/>
      <c r="H20" s="14"/>
      <c r="I20" s="15"/>
      <c r="J20" s="16"/>
      <c r="K20" s="17"/>
      <c r="L20" s="17"/>
      <c r="M20" s="17"/>
      <c r="N20" s="16"/>
      <c r="O20" s="16"/>
    </row>
    <row r="21" spans="1:15" s="24" customFormat="1" ht="9.75" customHeight="1">
      <c r="A21" s="18" t="s">
        <v>29</v>
      </c>
      <c r="B21" s="20"/>
      <c r="C21" s="19">
        <f aca="true" t="shared" si="1" ref="C21:L21">SUM(C11:C20)</f>
        <v>3556861394</v>
      </c>
      <c r="D21" s="19">
        <f t="shared" si="1"/>
        <v>856606280</v>
      </c>
      <c r="E21" s="19">
        <f t="shared" si="1"/>
        <v>153290396</v>
      </c>
      <c r="F21" s="19">
        <f t="shared" si="1"/>
        <v>5491417</v>
      </c>
      <c r="G21" s="19">
        <f t="shared" si="1"/>
        <v>26897117</v>
      </c>
      <c r="H21" s="18" t="s">
        <v>29</v>
      </c>
      <c r="I21" s="20"/>
      <c r="J21" s="19">
        <f t="shared" si="1"/>
        <v>2316372872</v>
      </c>
      <c r="K21" s="19">
        <f t="shared" si="1"/>
        <v>214780</v>
      </c>
      <c r="L21" s="19">
        <f t="shared" si="1"/>
        <v>312000</v>
      </c>
      <c r="M21" s="19">
        <f>SUM(M11:M19)</f>
        <v>794636</v>
      </c>
      <c r="N21" s="19">
        <f>SUM(N11:N20)</f>
        <v>196881896</v>
      </c>
      <c r="O21" s="16"/>
    </row>
    <row r="22" spans="1:15" s="24" customFormat="1" ht="5.25" customHeight="1">
      <c r="A22" s="18"/>
      <c r="B22" s="20"/>
      <c r="C22" s="19"/>
      <c r="D22" s="19"/>
      <c r="E22" s="19"/>
      <c r="F22" s="19"/>
      <c r="G22" s="21"/>
      <c r="H22" s="18"/>
      <c r="I22" s="20"/>
      <c r="J22" s="21"/>
      <c r="K22" s="22"/>
      <c r="L22" s="21"/>
      <c r="M22" s="21"/>
      <c r="N22" s="16"/>
      <c r="O22" s="16"/>
    </row>
    <row r="23" spans="1:15" ht="9.75" customHeight="1">
      <c r="A23" s="14" t="s">
        <v>30</v>
      </c>
      <c r="B23" s="15"/>
      <c r="C23" s="16">
        <f>SUM(D23:N23)</f>
        <v>204695890</v>
      </c>
      <c r="D23" s="16">
        <v>99133708</v>
      </c>
      <c r="E23" s="16">
        <v>9693080</v>
      </c>
      <c r="F23" s="16">
        <v>713029</v>
      </c>
      <c r="G23" s="16">
        <v>49315</v>
      </c>
      <c r="H23" s="14" t="s">
        <v>30</v>
      </c>
      <c r="I23" s="15"/>
      <c r="J23" s="16">
        <v>1679637</v>
      </c>
      <c r="K23" s="17">
        <v>0</v>
      </c>
      <c r="L23" s="16">
        <v>0</v>
      </c>
      <c r="M23" s="17">
        <v>0</v>
      </c>
      <c r="N23" s="16">
        <v>93427121</v>
      </c>
      <c r="O23" s="16"/>
    </row>
    <row r="24" spans="1:15" ht="9.75" customHeight="1">
      <c r="A24" s="14" t="s">
        <v>31</v>
      </c>
      <c r="B24" s="15"/>
      <c r="C24" s="16">
        <f>SUM(D24:N24)</f>
        <v>57100518</v>
      </c>
      <c r="D24" s="16">
        <v>36120487</v>
      </c>
      <c r="E24" s="16">
        <v>4417371</v>
      </c>
      <c r="F24" s="16">
        <v>601852</v>
      </c>
      <c r="G24" s="16">
        <v>0</v>
      </c>
      <c r="H24" s="14" t="s">
        <v>31</v>
      </c>
      <c r="I24" s="15"/>
      <c r="J24" s="16">
        <v>809450</v>
      </c>
      <c r="K24" s="17">
        <v>0</v>
      </c>
      <c r="L24" s="17">
        <v>0</v>
      </c>
      <c r="M24" s="17">
        <v>0</v>
      </c>
      <c r="N24" s="16">
        <v>15151358</v>
      </c>
      <c r="O24" s="16"/>
    </row>
    <row r="25" spans="1:15" ht="9.75" customHeight="1">
      <c r="A25" s="14" t="s">
        <v>32</v>
      </c>
      <c r="B25" s="15"/>
      <c r="C25" s="16">
        <f>SUM(D25:N25)</f>
        <v>65761492</v>
      </c>
      <c r="D25" s="16">
        <v>30063284</v>
      </c>
      <c r="E25" s="16">
        <v>3614383</v>
      </c>
      <c r="F25" s="16">
        <v>379155</v>
      </c>
      <c r="G25" s="16">
        <v>0</v>
      </c>
      <c r="H25" s="14" t="s">
        <v>32</v>
      </c>
      <c r="I25" s="15"/>
      <c r="J25" s="16">
        <v>421731</v>
      </c>
      <c r="K25" s="17">
        <v>0</v>
      </c>
      <c r="L25" s="17">
        <v>31000</v>
      </c>
      <c r="M25" s="17">
        <v>0</v>
      </c>
      <c r="N25" s="16">
        <v>31251939</v>
      </c>
      <c r="O25" s="16"/>
    </row>
    <row r="26" spans="1:15" ht="5.25" customHeight="1">
      <c r="A26" s="14"/>
      <c r="B26" s="15"/>
      <c r="C26" s="16"/>
      <c r="D26" s="16"/>
      <c r="E26" s="16"/>
      <c r="F26" s="16"/>
      <c r="G26" s="16"/>
      <c r="H26" s="14"/>
      <c r="I26" s="15"/>
      <c r="J26" s="16"/>
      <c r="K26" s="17"/>
      <c r="L26" s="17"/>
      <c r="M26" s="17"/>
      <c r="N26" s="16"/>
      <c r="O26" s="16"/>
    </row>
    <row r="27" spans="1:15" s="24" customFormat="1" ht="9.75" customHeight="1">
      <c r="A27" s="18" t="s">
        <v>33</v>
      </c>
      <c r="B27" s="20"/>
      <c r="C27" s="19">
        <f aca="true" t="shared" si="2" ref="C27:M27">SUM(C23:C26)</f>
        <v>327557900</v>
      </c>
      <c r="D27" s="19">
        <f t="shared" si="2"/>
        <v>165317479</v>
      </c>
      <c r="E27" s="19">
        <f t="shared" si="2"/>
        <v>17724834</v>
      </c>
      <c r="F27" s="19">
        <f t="shared" si="2"/>
        <v>1694036</v>
      </c>
      <c r="G27" s="19">
        <f t="shared" si="2"/>
        <v>49315</v>
      </c>
      <c r="H27" s="18" t="s">
        <v>33</v>
      </c>
      <c r="I27" s="20"/>
      <c r="J27" s="19">
        <f t="shared" si="2"/>
        <v>2910818</v>
      </c>
      <c r="K27" s="19">
        <f t="shared" si="2"/>
        <v>0</v>
      </c>
      <c r="L27" s="19">
        <f t="shared" si="2"/>
        <v>31000</v>
      </c>
      <c r="M27" s="19">
        <f t="shared" si="2"/>
        <v>0</v>
      </c>
      <c r="N27" s="19">
        <f>SUM(N23:N26)</f>
        <v>139830418</v>
      </c>
      <c r="O27" s="16"/>
    </row>
    <row r="28" spans="1:13" s="24" customFormat="1" ht="8.25" customHeight="1">
      <c r="A28" s="18"/>
      <c r="B28" s="20"/>
      <c r="C28" s="25" t="s">
        <v>34</v>
      </c>
      <c r="D28" s="19"/>
      <c r="E28" s="19"/>
      <c r="F28" s="19"/>
      <c r="G28" s="26" t="s">
        <v>35</v>
      </c>
      <c r="H28" s="18"/>
      <c r="I28" s="20"/>
      <c r="J28" s="26" t="s">
        <v>36</v>
      </c>
      <c r="K28" s="19"/>
      <c r="L28" s="19"/>
      <c r="M28" s="19"/>
    </row>
    <row r="29" spans="1:15" s="24" customFormat="1" ht="3" customHeight="1">
      <c r="A29" s="27"/>
      <c r="B29" s="28"/>
      <c r="C29" s="29"/>
      <c r="D29" s="30"/>
      <c r="E29" s="30"/>
      <c r="F29" s="30"/>
      <c r="G29" s="30"/>
      <c r="H29" s="27"/>
      <c r="I29" s="28"/>
      <c r="J29" s="29"/>
      <c r="K29" s="30"/>
      <c r="L29" s="30"/>
      <c r="M29" s="30"/>
      <c r="N29" s="31"/>
      <c r="O29" s="31"/>
    </row>
    <row r="30" spans="3:13" ht="12.75" customHeight="1"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1:9" ht="6" customHeight="1">
      <c r="A31" s="14"/>
      <c r="B31" s="14"/>
      <c r="D31" s="17"/>
      <c r="E31" s="17"/>
      <c r="F31" s="17"/>
      <c r="G31" s="17"/>
      <c r="H31" s="17"/>
      <c r="I31" s="17"/>
    </row>
    <row r="33" spans="1:5" ht="21.75" customHeight="1">
      <c r="A33" s="36" t="s">
        <v>37</v>
      </c>
      <c r="B33" s="37"/>
      <c r="C33" s="37"/>
      <c r="D33" s="37"/>
      <c r="E33" s="37"/>
    </row>
  </sheetData>
  <mergeCells count="2">
    <mergeCell ref="C1:E1"/>
    <mergeCell ref="A33:E33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統計調査課</cp:lastModifiedBy>
  <dcterms:created xsi:type="dcterms:W3CDTF">2002-11-27T00:25:33Z</dcterms:created>
  <dcterms:modified xsi:type="dcterms:W3CDTF">2003-03-13T06:35:56Z</dcterms:modified>
  <cp:category/>
  <cp:version/>
  <cp:contentType/>
  <cp:contentStatus/>
</cp:coreProperties>
</file>