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75" windowHeight="4740" activeTab="0"/>
  </bookViews>
  <sheets>
    <sheet name="259.3 h11" sheetId="1" r:id="rId1"/>
  </sheets>
  <definedNames/>
  <calcPr fullCalcOnLoad="1"/>
</workbook>
</file>

<file path=xl/sharedStrings.xml><?xml version="1.0" encoding="utf-8"?>
<sst xmlns="http://schemas.openxmlformats.org/spreadsheetml/2006/main" count="119" uniqueCount="42">
  <si>
    <t xml:space="preserve">― </t>
  </si>
  <si>
    <t>259.3　　　人身事故の第一当事者別死傷者数</t>
  </si>
  <si>
    <t>（単位　件数　件、　死傷者　人）</t>
  </si>
  <si>
    <t>年次</t>
  </si>
  <si>
    <t>第　　一　   　 区分</t>
  </si>
  <si>
    <t>件数</t>
  </si>
  <si>
    <t>死者</t>
  </si>
  <si>
    <t>傷者</t>
  </si>
  <si>
    <t>当事者別</t>
  </si>
  <si>
    <t>総数</t>
  </si>
  <si>
    <t>乗用車</t>
  </si>
  <si>
    <t>バス</t>
  </si>
  <si>
    <t>マイクロバス</t>
  </si>
  <si>
    <t>普通</t>
  </si>
  <si>
    <t>軽</t>
  </si>
  <si>
    <t>ミニカー</t>
  </si>
  <si>
    <t>貨物車</t>
  </si>
  <si>
    <t>政令大型</t>
  </si>
  <si>
    <t>大型</t>
  </si>
  <si>
    <t>二輪車</t>
  </si>
  <si>
    <t>自動二輪</t>
  </si>
  <si>
    <t>小型二輪</t>
  </si>
  <si>
    <t>軽二輪</t>
  </si>
  <si>
    <t>原付二種</t>
  </si>
  <si>
    <t>原付一種</t>
  </si>
  <si>
    <t>特殊車</t>
  </si>
  <si>
    <t>農耕作業用</t>
  </si>
  <si>
    <t>大型</t>
  </si>
  <si>
    <t>小型</t>
  </si>
  <si>
    <t>路面電車</t>
  </si>
  <si>
    <t>自転車</t>
  </si>
  <si>
    <t>その他</t>
  </si>
  <si>
    <t>歩行者</t>
  </si>
  <si>
    <t xml:space="preserve">― </t>
  </si>
  <si>
    <t>以　外</t>
  </si>
  <si>
    <t>不明</t>
  </si>
  <si>
    <t>資料　富山県警察本部｢交通事故白書」</t>
  </si>
  <si>
    <t>平成7年</t>
  </si>
  <si>
    <t>平成8年</t>
  </si>
  <si>
    <t>平成9年</t>
  </si>
  <si>
    <t>平成10年</t>
  </si>
  <si>
    <t>平成11年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</si>
</sst>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indent="1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81" fontId="8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81" fontId="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323850" y="6867525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0050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00050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32</xdr:row>
      <xdr:rowOff>66675</xdr:rowOff>
    </xdr:from>
    <xdr:to>
      <xdr:col>3</xdr:col>
      <xdr:colOff>0</xdr:colOff>
      <xdr:row>33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323850" y="6867525"/>
          <a:ext cx="466725" cy="39052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00050"/>
          <a:ext cx="8191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00050"/>
          <a:ext cx="81915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>
      <selection activeCell="C1" sqref="C1"/>
    </sheetView>
  </sheetViews>
  <sheetFormatPr defaultColWidth="9.00390625" defaultRowHeight="13.5"/>
  <cols>
    <col min="1" max="1" width="1.37890625" style="6" customWidth="1"/>
    <col min="2" max="2" width="2.50390625" style="6" customWidth="1"/>
    <col min="3" max="3" width="6.50390625" style="6" customWidth="1"/>
    <col min="4" max="4" width="0.5" style="6" customWidth="1"/>
    <col min="5" max="5" width="5.00390625" style="6" customWidth="1"/>
    <col min="6" max="6" width="4.375" style="6" customWidth="1"/>
    <col min="7" max="9" width="5.00390625" style="6" customWidth="1"/>
    <col min="10" max="10" width="5.375" style="6" customWidth="1"/>
    <col min="11" max="11" width="5.00390625" style="6" customWidth="1"/>
    <col min="12" max="12" width="4.375" style="6" customWidth="1"/>
    <col min="13" max="13" width="5.875" style="6" customWidth="1"/>
    <col min="14" max="14" width="5.00390625" style="6" customWidth="1"/>
    <col min="15" max="15" width="3.875" style="6" customWidth="1"/>
    <col min="16" max="16" width="6.00390625" style="6" customWidth="1"/>
    <col min="17" max="17" width="5.00390625" style="6" customWidth="1"/>
    <col min="18" max="18" width="4.125" style="6" customWidth="1"/>
    <col min="19" max="19" width="5.125" style="6" customWidth="1"/>
    <col min="20" max="20" width="1.4921875" style="6" customWidth="1"/>
    <col min="21" max="21" width="2.00390625" style="6" customWidth="1"/>
    <col min="22" max="16384" width="8.875" style="6" customWidth="1"/>
  </cols>
  <sheetData>
    <row r="1" spans="6:15" ht="18" customHeight="1">
      <c r="F1" s="28" t="s">
        <v>1</v>
      </c>
      <c r="G1" s="29"/>
      <c r="H1" s="29"/>
      <c r="I1" s="29"/>
      <c r="J1" s="29"/>
      <c r="K1" s="29"/>
      <c r="L1" s="29"/>
      <c r="M1" s="29"/>
      <c r="N1" s="29"/>
      <c r="O1" s="29"/>
    </row>
    <row r="2" spans="15:19" ht="10.5" customHeight="1">
      <c r="O2" s="30" t="s">
        <v>2</v>
      </c>
      <c r="P2" s="31"/>
      <c r="Q2" s="31"/>
      <c r="R2" s="31"/>
      <c r="S2" s="31"/>
    </row>
    <row r="3" ht="3" customHeight="1">
      <c r="B3" s="7"/>
    </row>
    <row r="4" spans="1:19" ht="8.25" customHeight="1">
      <c r="A4" s="18"/>
      <c r="B4" s="18"/>
      <c r="C4" s="24" t="s">
        <v>3</v>
      </c>
      <c r="D4" s="19"/>
      <c r="E4" s="26" t="s">
        <v>37</v>
      </c>
      <c r="F4" s="26"/>
      <c r="G4" s="26"/>
      <c r="H4" s="26" t="s">
        <v>38</v>
      </c>
      <c r="I4" s="26"/>
      <c r="J4" s="26"/>
      <c r="K4" s="26" t="s">
        <v>39</v>
      </c>
      <c r="L4" s="26"/>
      <c r="M4" s="26"/>
      <c r="N4" s="26" t="s">
        <v>40</v>
      </c>
      <c r="O4" s="26"/>
      <c r="P4" s="26"/>
      <c r="Q4" s="32" t="s">
        <v>41</v>
      </c>
      <c r="R4" s="32"/>
      <c r="S4" s="33"/>
    </row>
    <row r="5" spans="1:19" ht="8.25" customHeight="1">
      <c r="A5" s="3"/>
      <c r="B5" s="3"/>
      <c r="C5" s="25"/>
      <c r="D5" s="4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4"/>
      <c r="R5" s="34"/>
      <c r="S5" s="35"/>
    </row>
    <row r="6" spans="1:19" ht="8.25" customHeight="1">
      <c r="A6" s="39" t="s">
        <v>4</v>
      </c>
      <c r="B6" s="39"/>
      <c r="C6" s="39"/>
      <c r="D6" s="40"/>
      <c r="E6" s="41" t="s">
        <v>5</v>
      </c>
      <c r="F6" s="26" t="s">
        <v>6</v>
      </c>
      <c r="G6" s="26" t="s">
        <v>7</v>
      </c>
      <c r="H6" s="26" t="s">
        <v>5</v>
      </c>
      <c r="I6" s="26" t="s">
        <v>6</v>
      </c>
      <c r="J6" s="26" t="s">
        <v>7</v>
      </c>
      <c r="K6" s="26" t="s">
        <v>5</v>
      </c>
      <c r="L6" s="26" t="s">
        <v>6</v>
      </c>
      <c r="M6" s="26" t="s">
        <v>7</v>
      </c>
      <c r="N6" s="26" t="s">
        <v>5</v>
      </c>
      <c r="O6" s="26" t="s">
        <v>6</v>
      </c>
      <c r="P6" s="26" t="s">
        <v>7</v>
      </c>
      <c r="Q6" s="32" t="s">
        <v>5</v>
      </c>
      <c r="R6" s="32" t="s">
        <v>6</v>
      </c>
      <c r="S6" s="33" t="s">
        <v>7</v>
      </c>
    </row>
    <row r="7" spans="1:19" ht="8.25" customHeight="1">
      <c r="A7" s="37" t="s">
        <v>8</v>
      </c>
      <c r="B7" s="37"/>
      <c r="C7" s="37"/>
      <c r="D7" s="15"/>
      <c r="E7" s="42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4"/>
      <c r="R7" s="34"/>
      <c r="S7" s="35"/>
    </row>
    <row r="8" spans="1:19" ht="3" customHeight="1">
      <c r="A8" s="11"/>
      <c r="B8" s="11"/>
      <c r="C8" s="11"/>
      <c r="D8" s="1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6"/>
      <c r="R8" s="16"/>
      <c r="S8" s="16"/>
    </row>
    <row r="9" spans="1:19" ht="19.5" customHeight="1">
      <c r="A9" s="38" t="s">
        <v>9</v>
      </c>
      <c r="B9" s="38"/>
      <c r="C9" s="38"/>
      <c r="D9" s="2"/>
      <c r="E9" s="20">
        <v>9062</v>
      </c>
      <c r="F9" s="20">
        <v>97</v>
      </c>
      <c r="G9" s="20">
        <v>10230</v>
      </c>
      <c r="H9" s="20">
        <v>8092</v>
      </c>
      <c r="I9" s="20">
        <v>93</v>
      </c>
      <c r="J9" s="20">
        <v>9181</v>
      </c>
      <c r="K9" s="20">
        <v>7749</v>
      </c>
      <c r="L9" s="20">
        <v>90</v>
      </c>
      <c r="M9" s="20">
        <v>8770</v>
      </c>
      <c r="N9" s="20">
        <f>N10+N16+N21+N27+N32+N35+N36</f>
        <v>7525</v>
      </c>
      <c r="O9" s="20">
        <f>O10+O16+O21</f>
        <v>82</v>
      </c>
      <c r="P9" s="20">
        <f>P10+P16+P21+P27+P32+P35+P36</f>
        <v>8872</v>
      </c>
      <c r="Q9" s="21">
        <f>+Q10+Q16+Q21+Q27+SUM(Q31:Q36)</f>
        <v>7788</v>
      </c>
      <c r="R9" s="21">
        <f>+R10+R16+R21+R27+SUM(R31:R36)</f>
        <v>99</v>
      </c>
      <c r="S9" s="21">
        <f>+S10+S16+S21+S27+SUM(S31:S36)</f>
        <v>9225</v>
      </c>
    </row>
    <row r="10" spans="1:19" ht="19.5" customHeight="1">
      <c r="A10" s="36" t="s">
        <v>10</v>
      </c>
      <c r="B10" s="36"/>
      <c r="C10" s="36"/>
      <c r="D10" s="2"/>
      <c r="E10" s="20">
        <v>6262</v>
      </c>
      <c r="F10" s="20">
        <v>59</v>
      </c>
      <c r="G10" s="20">
        <v>7121</v>
      </c>
      <c r="H10" s="20">
        <v>5760</v>
      </c>
      <c r="I10" s="20">
        <v>48</v>
      </c>
      <c r="J10" s="20">
        <v>6579</v>
      </c>
      <c r="K10" s="20">
        <v>5550</v>
      </c>
      <c r="L10" s="20">
        <v>51</v>
      </c>
      <c r="M10" s="20">
        <v>6315</v>
      </c>
      <c r="N10" s="20">
        <f aca="true" t="shared" si="0" ref="N10:S10">SUM(N11:N15)</f>
        <v>5604</v>
      </c>
      <c r="O10" s="20">
        <f t="shared" si="0"/>
        <v>47</v>
      </c>
      <c r="P10" s="20">
        <f t="shared" si="0"/>
        <v>6665</v>
      </c>
      <c r="Q10" s="20">
        <f t="shared" si="0"/>
        <v>5810</v>
      </c>
      <c r="R10" s="20">
        <f t="shared" si="0"/>
        <v>53</v>
      </c>
      <c r="S10" s="20">
        <f t="shared" si="0"/>
        <v>6934</v>
      </c>
    </row>
    <row r="11" spans="1:19" ht="19.5" customHeight="1">
      <c r="A11" s="3"/>
      <c r="B11" s="36" t="s">
        <v>11</v>
      </c>
      <c r="C11" s="36"/>
      <c r="D11" s="2"/>
      <c r="E11" s="20">
        <v>23</v>
      </c>
      <c r="F11" s="20" t="s">
        <v>0</v>
      </c>
      <c r="G11" s="20">
        <v>30</v>
      </c>
      <c r="H11" s="20">
        <v>29</v>
      </c>
      <c r="I11" s="20">
        <v>1</v>
      </c>
      <c r="J11" s="20">
        <v>45</v>
      </c>
      <c r="K11" s="20">
        <v>16</v>
      </c>
      <c r="L11" s="20">
        <v>1</v>
      </c>
      <c r="M11" s="20">
        <v>15</v>
      </c>
      <c r="N11" s="20">
        <v>6</v>
      </c>
      <c r="O11" s="20" t="s">
        <v>0</v>
      </c>
      <c r="P11" s="20">
        <v>8</v>
      </c>
      <c r="Q11" s="20">
        <v>9</v>
      </c>
      <c r="R11" s="20"/>
      <c r="S11" s="20">
        <v>13</v>
      </c>
    </row>
    <row r="12" spans="1:19" ht="19.5" customHeight="1">
      <c r="A12" s="3"/>
      <c r="B12" s="43" t="s">
        <v>12</v>
      </c>
      <c r="C12" s="43"/>
      <c r="D12" s="2"/>
      <c r="E12" s="20">
        <v>20</v>
      </c>
      <c r="F12" s="20" t="s">
        <v>0</v>
      </c>
      <c r="G12" s="20">
        <v>27</v>
      </c>
      <c r="H12" s="20">
        <v>9</v>
      </c>
      <c r="I12" s="20">
        <v>1</v>
      </c>
      <c r="J12" s="20">
        <v>8</v>
      </c>
      <c r="K12" s="20">
        <v>18</v>
      </c>
      <c r="L12" s="20">
        <v>0</v>
      </c>
      <c r="M12" s="20">
        <v>40</v>
      </c>
      <c r="N12" s="20">
        <v>11</v>
      </c>
      <c r="O12" s="20">
        <v>1</v>
      </c>
      <c r="P12" s="20">
        <v>17</v>
      </c>
      <c r="Q12" s="20">
        <v>14</v>
      </c>
      <c r="R12" s="20"/>
      <c r="S12" s="20">
        <v>48</v>
      </c>
    </row>
    <row r="13" spans="1:19" ht="19.5" customHeight="1">
      <c r="A13" s="3"/>
      <c r="B13" s="36" t="s">
        <v>13</v>
      </c>
      <c r="C13" s="36"/>
      <c r="D13" s="2"/>
      <c r="E13" s="20">
        <v>5252</v>
      </c>
      <c r="F13" s="20">
        <v>52</v>
      </c>
      <c r="G13" s="20">
        <v>5977</v>
      </c>
      <c r="H13" s="20">
        <v>4828</v>
      </c>
      <c r="I13" s="20">
        <v>35</v>
      </c>
      <c r="J13" s="20">
        <v>5516</v>
      </c>
      <c r="K13" s="20">
        <v>4520</v>
      </c>
      <c r="L13" s="20">
        <v>47</v>
      </c>
      <c r="M13" s="20">
        <v>5129</v>
      </c>
      <c r="N13" s="20">
        <v>4531</v>
      </c>
      <c r="O13" s="20">
        <v>41</v>
      </c>
      <c r="P13" s="20">
        <v>5410</v>
      </c>
      <c r="Q13" s="20">
        <v>4625</v>
      </c>
      <c r="R13" s="20">
        <v>46</v>
      </c>
      <c r="S13" s="20">
        <v>5473</v>
      </c>
    </row>
    <row r="14" spans="1:19" ht="19.5" customHeight="1">
      <c r="A14" s="3"/>
      <c r="B14" s="44" t="s">
        <v>14</v>
      </c>
      <c r="C14" s="44"/>
      <c r="D14" s="12"/>
      <c r="E14" s="20">
        <v>966</v>
      </c>
      <c r="F14" s="20">
        <v>7</v>
      </c>
      <c r="G14" s="20">
        <v>1085</v>
      </c>
      <c r="H14" s="20">
        <v>894</v>
      </c>
      <c r="I14" s="20">
        <v>11</v>
      </c>
      <c r="J14" s="20">
        <v>1010</v>
      </c>
      <c r="K14" s="20">
        <v>996</v>
      </c>
      <c r="L14" s="20">
        <v>3</v>
      </c>
      <c r="M14" s="20">
        <v>1131</v>
      </c>
      <c r="N14" s="20">
        <v>1055</v>
      </c>
      <c r="O14" s="20">
        <v>5</v>
      </c>
      <c r="P14" s="20">
        <v>1229</v>
      </c>
      <c r="Q14" s="20">
        <v>1159</v>
      </c>
      <c r="R14" s="20">
        <v>7</v>
      </c>
      <c r="S14" s="20">
        <v>1397</v>
      </c>
    </row>
    <row r="15" spans="1:19" ht="19.5" customHeight="1">
      <c r="A15" s="3"/>
      <c r="B15" s="36" t="s">
        <v>15</v>
      </c>
      <c r="C15" s="36"/>
      <c r="D15" s="2"/>
      <c r="E15" s="20">
        <v>1</v>
      </c>
      <c r="F15" s="20" t="s">
        <v>0</v>
      </c>
      <c r="G15" s="20">
        <v>2</v>
      </c>
      <c r="H15" s="20" t="s">
        <v>0</v>
      </c>
      <c r="I15" s="20" t="s">
        <v>0</v>
      </c>
      <c r="J15" s="20" t="s">
        <v>0</v>
      </c>
      <c r="K15" s="20" t="s">
        <v>0</v>
      </c>
      <c r="L15" s="20" t="s">
        <v>0</v>
      </c>
      <c r="M15" s="20" t="s">
        <v>0</v>
      </c>
      <c r="N15" s="20">
        <v>1</v>
      </c>
      <c r="O15" s="20" t="s">
        <v>0</v>
      </c>
      <c r="P15" s="20">
        <v>1</v>
      </c>
      <c r="Q15" s="20">
        <v>3</v>
      </c>
      <c r="R15" s="20"/>
      <c r="S15" s="20">
        <v>3</v>
      </c>
    </row>
    <row r="16" spans="1:19" ht="19.5" customHeight="1">
      <c r="A16" s="36" t="s">
        <v>16</v>
      </c>
      <c r="B16" s="36"/>
      <c r="C16" s="36"/>
      <c r="D16" s="2"/>
      <c r="E16" s="20">
        <v>2487</v>
      </c>
      <c r="F16" s="20">
        <v>32</v>
      </c>
      <c r="G16" s="20">
        <v>2785</v>
      </c>
      <c r="H16" s="20">
        <v>1930</v>
      </c>
      <c r="I16" s="20">
        <v>31</v>
      </c>
      <c r="J16" s="20">
        <v>2195</v>
      </c>
      <c r="K16" s="20">
        <v>1847</v>
      </c>
      <c r="L16" s="20">
        <v>30</v>
      </c>
      <c r="M16" s="20">
        <v>2105</v>
      </c>
      <c r="N16" s="20">
        <f aca="true" t="shared" si="1" ref="N16:S16">SUM(N17:N20)</f>
        <v>1733</v>
      </c>
      <c r="O16" s="20">
        <f t="shared" si="1"/>
        <v>31</v>
      </c>
      <c r="P16" s="20">
        <f t="shared" si="1"/>
        <v>2000</v>
      </c>
      <c r="Q16" s="20">
        <f t="shared" si="1"/>
        <v>1805</v>
      </c>
      <c r="R16" s="20">
        <f t="shared" si="1"/>
        <v>39</v>
      </c>
      <c r="S16" s="20">
        <f t="shared" si="1"/>
        <v>2109</v>
      </c>
    </row>
    <row r="17" spans="1:19" ht="19.5" customHeight="1">
      <c r="A17" s="3"/>
      <c r="B17" s="36" t="s">
        <v>17</v>
      </c>
      <c r="C17" s="36"/>
      <c r="D17" s="2"/>
      <c r="E17" s="20">
        <v>106</v>
      </c>
      <c r="F17" s="20">
        <v>1</v>
      </c>
      <c r="G17" s="20">
        <v>118</v>
      </c>
      <c r="H17" s="20">
        <v>111</v>
      </c>
      <c r="I17" s="20">
        <v>6</v>
      </c>
      <c r="J17" s="20">
        <v>137</v>
      </c>
      <c r="K17" s="20">
        <v>88</v>
      </c>
      <c r="L17" s="20">
        <v>4</v>
      </c>
      <c r="M17" s="20">
        <v>102</v>
      </c>
      <c r="N17" s="20">
        <v>90</v>
      </c>
      <c r="O17" s="20">
        <v>2</v>
      </c>
      <c r="P17" s="20">
        <v>102</v>
      </c>
      <c r="Q17" s="20">
        <v>106</v>
      </c>
      <c r="R17" s="20">
        <v>5</v>
      </c>
      <c r="S17" s="20">
        <v>130</v>
      </c>
    </row>
    <row r="18" spans="1:19" ht="19.5" customHeight="1">
      <c r="A18" s="3"/>
      <c r="B18" s="36" t="s">
        <v>18</v>
      </c>
      <c r="C18" s="36"/>
      <c r="D18" s="2"/>
      <c r="E18" s="20">
        <v>73</v>
      </c>
      <c r="F18" s="20">
        <v>1</v>
      </c>
      <c r="G18" s="20">
        <v>85</v>
      </c>
      <c r="H18" s="20">
        <v>56</v>
      </c>
      <c r="I18" s="20">
        <v>3</v>
      </c>
      <c r="J18" s="20">
        <v>65</v>
      </c>
      <c r="K18" s="20">
        <v>61</v>
      </c>
      <c r="L18" s="20">
        <v>3</v>
      </c>
      <c r="M18" s="20">
        <v>78</v>
      </c>
      <c r="N18" s="20">
        <v>57</v>
      </c>
      <c r="O18" s="20">
        <v>1</v>
      </c>
      <c r="P18" s="20">
        <v>67</v>
      </c>
      <c r="Q18" s="20">
        <v>53</v>
      </c>
      <c r="R18" s="20"/>
      <c r="S18" s="20">
        <v>68</v>
      </c>
    </row>
    <row r="19" spans="1:19" ht="19.5" customHeight="1">
      <c r="A19" s="3"/>
      <c r="B19" s="36" t="s">
        <v>13</v>
      </c>
      <c r="C19" s="36"/>
      <c r="D19" s="2"/>
      <c r="E19" s="20">
        <v>1090</v>
      </c>
      <c r="F19" s="20">
        <v>13</v>
      </c>
      <c r="G19" s="20">
        <v>1217</v>
      </c>
      <c r="H19" s="20">
        <v>859</v>
      </c>
      <c r="I19" s="20">
        <v>11</v>
      </c>
      <c r="J19" s="20">
        <v>970</v>
      </c>
      <c r="K19" s="20">
        <v>892</v>
      </c>
      <c r="L19" s="20">
        <v>11</v>
      </c>
      <c r="M19" s="20">
        <v>1012</v>
      </c>
      <c r="N19" s="20">
        <v>836</v>
      </c>
      <c r="O19" s="20">
        <v>15</v>
      </c>
      <c r="P19" s="20">
        <v>969</v>
      </c>
      <c r="Q19" s="20">
        <v>866</v>
      </c>
      <c r="R19" s="20">
        <v>17</v>
      </c>
      <c r="S19" s="20">
        <v>1009</v>
      </c>
    </row>
    <row r="20" spans="1:19" ht="19.5" customHeight="1">
      <c r="A20" s="3"/>
      <c r="B20" s="44" t="s">
        <v>14</v>
      </c>
      <c r="C20" s="44"/>
      <c r="D20" s="12"/>
      <c r="E20" s="20">
        <v>1218</v>
      </c>
      <c r="F20" s="20">
        <v>17</v>
      </c>
      <c r="G20" s="20">
        <v>1365</v>
      </c>
      <c r="H20" s="20">
        <v>904</v>
      </c>
      <c r="I20" s="20">
        <v>11</v>
      </c>
      <c r="J20" s="20">
        <v>1023</v>
      </c>
      <c r="K20" s="20">
        <v>806</v>
      </c>
      <c r="L20" s="20">
        <v>12</v>
      </c>
      <c r="M20" s="20">
        <v>913</v>
      </c>
      <c r="N20" s="20">
        <v>750</v>
      </c>
      <c r="O20" s="20">
        <v>13</v>
      </c>
      <c r="P20" s="20">
        <v>862</v>
      </c>
      <c r="Q20" s="20">
        <v>780</v>
      </c>
      <c r="R20" s="20">
        <v>17</v>
      </c>
      <c r="S20" s="20">
        <v>902</v>
      </c>
    </row>
    <row r="21" spans="1:19" ht="19.5" customHeight="1">
      <c r="A21" s="36" t="s">
        <v>19</v>
      </c>
      <c r="B21" s="36"/>
      <c r="C21" s="36"/>
      <c r="D21" s="2"/>
      <c r="E21" s="20">
        <v>208</v>
      </c>
      <c r="F21" s="20">
        <v>4</v>
      </c>
      <c r="G21" s="20">
        <v>220</v>
      </c>
      <c r="H21" s="20">
        <v>199</v>
      </c>
      <c r="I21" s="20">
        <v>8</v>
      </c>
      <c r="J21" s="20">
        <v>208</v>
      </c>
      <c r="K21" s="20">
        <v>186</v>
      </c>
      <c r="L21" s="20">
        <v>6</v>
      </c>
      <c r="M21" s="20">
        <v>184</v>
      </c>
      <c r="N21" s="20">
        <f>N22+N26</f>
        <v>138</v>
      </c>
      <c r="O21" s="20">
        <f>O22+O26</f>
        <v>4</v>
      </c>
      <c r="P21" s="20">
        <f>P22+P26</f>
        <v>151</v>
      </c>
      <c r="Q21" s="20">
        <f>SUM(Q22:Q26)</f>
        <v>132</v>
      </c>
      <c r="R21" s="20">
        <f>SUM(R22:R26)</f>
        <v>7</v>
      </c>
      <c r="S21" s="20">
        <f>SUM(S22:S26)</f>
        <v>141</v>
      </c>
    </row>
    <row r="22" spans="1:19" ht="19.5" customHeight="1">
      <c r="A22" s="3"/>
      <c r="B22" s="36" t="s">
        <v>20</v>
      </c>
      <c r="C22" s="36"/>
      <c r="D22" s="2"/>
      <c r="E22" s="20">
        <v>80</v>
      </c>
      <c r="F22" s="20">
        <v>1</v>
      </c>
      <c r="G22" s="20">
        <v>86</v>
      </c>
      <c r="H22" s="20">
        <v>61</v>
      </c>
      <c r="I22" s="20">
        <v>4</v>
      </c>
      <c r="J22" s="20">
        <v>65</v>
      </c>
      <c r="K22" s="20">
        <v>63</v>
      </c>
      <c r="L22" s="20">
        <v>2</v>
      </c>
      <c r="M22" s="20">
        <v>63</v>
      </c>
      <c r="N22" s="23">
        <f>SUM(N23:N25)</f>
        <v>65</v>
      </c>
      <c r="O22" s="23">
        <f>SUM(O23:O25)</f>
        <v>3</v>
      </c>
      <c r="P22" s="23">
        <f>SUM(P23:P25)</f>
        <v>71</v>
      </c>
      <c r="Q22" s="23">
        <v>3</v>
      </c>
      <c r="R22" s="23"/>
      <c r="S22" s="23">
        <v>4</v>
      </c>
    </row>
    <row r="23" spans="1:19" ht="19.5" customHeight="1">
      <c r="A23" s="3"/>
      <c r="B23" s="3"/>
      <c r="C23" s="1" t="s">
        <v>21</v>
      </c>
      <c r="D23" s="2"/>
      <c r="E23" s="20">
        <v>40</v>
      </c>
      <c r="F23" s="20" t="s">
        <v>0</v>
      </c>
      <c r="G23" s="20">
        <v>44</v>
      </c>
      <c r="H23" s="20">
        <v>31</v>
      </c>
      <c r="I23" s="20" t="s">
        <v>0</v>
      </c>
      <c r="J23" s="20">
        <v>36</v>
      </c>
      <c r="K23" s="20">
        <v>35</v>
      </c>
      <c r="L23" s="20">
        <v>1</v>
      </c>
      <c r="M23" s="20">
        <v>35</v>
      </c>
      <c r="N23" s="20">
        <v>28</v>
      </c>
      <c r="O23" s="20">
        <v>2</v>
      </c>
      <c r="P23" s="20">
        <v>31</v>
      </c>
      <c r="Q23" s="20">
        <v>15</v>
      </c>
      <c r="R23" s="20">
        <v>1</v>
      </c>
      <c r="S23" s="20">
        <v>17</v>
      </c>
    </row>
    <row r="24" spans="1:19" ht="19.5" customHeight="1">
      <c r="A24" s="3"/>
      <c r="B24" s="3"/>
      <c r="C24" s="1" t="s">
        <v>22</v>
      </c>
      <c r="D24" s="2"/>
      <c r="E24" s="20">
        <v>14</v>
      </c>
      <c r="F24" s="20" t="s">
        <v>0</v>
      </c>
      <c r="G24" s="20">
        <v>15</v>
      </c>
      <c r="H24" s="20">
        <v>20</v>
      </c>
      <c r="I24" s="20">
        <v>4</v>
      </c>
      <c r="J24" s="20">
        <v>18</v>
      </c>
      <c r="K24" s="20">
        <v>9</v>
      </c>
      <c r="L24" s="20">
        <v>1</v>
      </c>
      <c r="M24" s="20">
        <v>8</v>
      </c>
      <c r="N24" s="20">
        <v>12</v>
      </c>
      <c r="O24" s="20">
        <v>1</v>
      </c>
      <c r="P24" s="20">
        <v>13</v>
      </c>
      <c r="Q24" s="20">
        <v>12</v>
      </c>
      <c r="R24" s="20">
        <v>1</v>
      </c>
      <c r="S24" s="20">
        <v>13</v>
      </c>
    </row>
    <row r="25" spans="1:19" ht="19.5" customHeight="1">
      <c r="A25" s="3"/>
      <c r="B25" s="3"/>
      <c r="C25" s="1" t="s">
        <v>23</v>
      </c>
      <c r="D25" s="2"/>
      <c r="E25" s="20">
        <v>26</v>
      </c>
      <c r="F25" s="20">
        <v>1</v>
      </c>
      <c r="G25" s="20">
        <v>27</v>
      </c>
      <c r="H25" s="20">
        <v>10</v>
      </c>
      <c r="I25" s="20" t="s">
        <v>0</v>
      </c>
      <c r="J25" s="20">
        <v>11</v>
      </c>
      <c r="K25" s="20">
        <v>19</v>
      </c>
      <c r="L25" s="20">
        <v>0</v>
      </c>
      <c r="M25" s="20">
        <v>20</v>
      </c>
      <c r="N25" s="20">
        <v>25</v>
      </c>
      <c r="O25" s="20" t="s">
        <v>0</v>
      </c>
      <c r="P25" s="20">
        <v>27</v>
      </c>
      <c r="Q25" s="20">
        <v>26</v>
      </c>
      <c r="R25" s="20">
        <v>1</v>
      </c>
      <c r="S25" s="20">
        <v>29</v>
      </c>
    </row>
    <row r="26" spans="1:19" ht="19.5" customHeight="1">
      <c r="A26" s="3"/>
      <c r="B26" s="36" t="s">
        <v>24</v>
      </c>
      <c r="C26" s="36"/>
      <c r="D26" s="2"/>
      <c r="E26" s="20">
        <v>128</v>
      </c>
      <c r="F26" s="20">
        <v>3</v>
      </c>
      <c r="G26" s="20">
        <v>134</v>
      </c>
      <c r="H26" s="20">
        <v>138</v>
      </c>
      <c r="I26" s="20">
        <v>4</v>
      </c>
      <c r="J26" s="20">
        <v>143</v>
      </c>
      <c r="K26" s="20">
        <v>123</v>
      </c>
      <c r="L26" s="20">
        <v>4</v>
      </c>
      <c r="M26" s="20">
        <v>121</v>
      </c>
      <c r="N26" s="20">
        <v>73</v>
      </c>
      <c r="O26" s="20">
        <v>1</v>
      </c>
      <c r="P26" s="20">
        <v>80</v>
      </c>
      <c r="Q26" s="20">
        <v>76</v>
      </c>
      <c r="R26" s="20">
        <v>4</v>
      </c>
      <c r="S26" s="20">
        <v>78</v>
      </c>
    </row>
    <row r="27" spans="1:19" ht="19.5" customHeight="1">
      <c r="A27" s="36" t="s">
        <v>25</v>
      </c>
      <c r="B27" s="36"/>
      <c r="C27" s="36"/>
      <c r="D27" s="2"/>
      <c r="E27" s="20">
        <v>10</v>
      </c>
      <c r="F27" s="20">
        <v>1</v>
      </c>
      <c r="G27" s="20">
        <v>9</v>
      </c>
      <c r="H27" s="20">
        <v>12</v>
      </c>
      <c r="I27" s="20" t="s">
        <v>0</v>
      </c>
      <c r="J27" s="20">
        <v>13</v>
      </c>
      <c r="K27" s="20">
        <v>9</v>
      </c>
      <c r="L27" s="20">
        <v>1</v>
      </c>
      <c r="M27" s="20">
        <v>9</v>
      </c>
      <c r="N27" s="20">
        <f>N29+N30</f>
        <v>9</v>
      </c>
      <c r="O27" s="20" t="s">
        <v>0</v>
      </c>
      <c r="P27" s="20">
        <f>P29+P30</f>
        <v>14</v>
      </c>
      <c r="Q27" s="20">
        <f>SUM(Q28:Q30)</f>
        <v>13</v>
      </c>
      <c r="R27" s="20">
        <f>SUM(R28:R30)</f>
        <v>0</v>
      </c>
      <c r="S27" s="20">
        <f>SUM(S28:S30)</f>
        <v>13</v>
      </c>
    </row>
    <row r="28" spans="1:19" ht="19.5" customHeight="1">
      <c r="A28" s="3"/>
      <c r="B28" s="36" t="s">
        <v>26</v>
      </c>
      <c r="C28" s="36"/>
      <c r="D28" s="2"/>
      <c r="E28" s="20" t="s">
        <v>0</v>
      </c>
      <c r="F28" s="20" t="s">
        <v>0</v>
      </c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0" t="s">
        <v>0</v>
      </c>
      <c r="P28" s="20" t="s">
        <v>0</v>
      </c>
      <c r="Q28" s="20">
        <v>2</v>
      </c>
      <c r="R28" s="20"/>
      <c r="S28" s="20">
        <v>2</v>
      </c>
    </row>
    <row r="29" spans="1:19" ht="19.5" customHeight="1">
      <c r="A29" s="3"/>
      <c r="B29" s="36" t="s">
        <v>27</v>
      </c>
      <c r="C29" s="36"/>
      <c r="D29" s="2"/>
      <c r="E29" s="20">
        <v>9</v>
      </c>
      <c r="F29" s="20" t="s">
        <v>0</v>
      </c>
      <c r="G29" s="20">
        <v>9</v>
      </c>
      <c r="H29" s="20">
        <v>8</v>
      </c>
      <c r="I29" s="20" t="s">
        <v>0</v>
      </c>
      <c r="J29" s="20">
        <v>9</v>
      </c>
      <c r="K29" s="20">
        <v>5</v>
      </c>
      <c r="L29" s="20">
        <v>0</v>
      </c>
      <c r="M29" s="20">
        <v>5</v>
      </c>
      <c r="N29" s="20">
        <v>5</v>
      </c>
      <c r="O29" s="20" t="s">
        <v>0</v>
      </c>
      <c r="P29" s="20">
        <v>10</v>
      </c>
      <c r="Q29" s="20">
        <v>9</v>
      </c>
      <c r="R29" s="20"/>
      <c r="S29" s="20">
        <v>9</v>
      </c>
    </row>
    <row r="30" spans="1:19" ht="19.5" customHeight="1">
      <c r="A30" s="3"/>
      <c r="B30" s="36" t="s">
        <v>28</v>
      </c>
      <c r="C30" s="36"/>
      <c r="D30" s="2"/>
      <c r="E30" s="20">
        <v>1</v>
      </c>
      <c r="F30" s="20">
        <v>1</v>
      </c>
      <c r="G30" s="20" t="s">
        <v>0</v>
      </c>
      <c r="H30" s="20">
        <v>4</v>
      </c>
      <c r="I30" s="20" t="s">
        <v>0</v>
      </c>
      <c r="J30" s="20">
        <v>4</v>
      </c>
      <c r="K30" s="20">
        <v>4</v>
      </c>
      <c r="L30" s="20">
        <v>1</v>
      </c>
      <c r="M30" s="20">
        <v>4</v>
      </c>
      <c r="N30" s="20">
        <v>4</v>
      </c>
      <c r="O30" s="20" t="s">
        <v>0</v>
      </c>
      <c r="P30" s="20">
        <v>4</v>
      </c>
      <c r="Q30" s="20">
        <v>2</v>
      </c>
      <c r="R30" s="20"/>
      <c r="S30" s="20">
        <v>2</v>
      </c>
    </row>
    <row r="31" spans="1:19" ht="19.5" customHeight="1">
      <c r="A31" s="36" t="s">
        <v>29</v>
      </c>
      <c r="B31" s="36"/>
      <c r="C31" s="36"/>
      <c r="D31" s="2"/>
      <c r="E31" s="20" t="s">
        <v>0</v>
      </c>
      <c r="F31" s="20" t="s">
        <v>0</v>
      </c>
      <c r="G31" s="20" t="s">
        <v>0</v>
      </c>
      <c r="H31" s="20">
        <v>1</v>
      </c>
      <c r="I31" s="20" t="s">
        <v>0</v>
      </c>
      <c r="J31" s="20">
        <v>1</v>
      </c>
      <c r="K31" s="20" t="s">
        <v>0</v>
      </c>
      <c r="L31" s="20" t="s">
        <v>0</v>
      </c>
      <c r="M31" s="20" t="s">
        <v>0</v>
      </c>
      <c r="N31" s="20" t="s">
        <v>0</v>
      </c>
      <c r="O31" s="20" t="s">
        <v>0</v>
      </c>
      <c r="P31" s="20" t="s">
        <v>0</v>
      </c>
      <c r="Q31" s="20">
        <v>1</v>
      </c>
      <c r="R31" s="20"/>
      <c r="S31" s="20">
        <v>1</v>
      </c>
    </row>
    <row r="32" spans="1:19" ht="19.5" customHeight="1">
      <c r="A32" s="36" t="s">
        <v>30</v>
      </c>
      <c r="B32" s="36"/>
      <c r="C32" s="36"/>
      <c r="D32" s="2"/>
      <c r="E32" s="20">
        <v>90</v>
      </c>
      <c r="F32" s="20">
        <v>1</v>
      </c>
      <c r="G32" s="20">
        <v>89</v>
      </c>
      <c r="H32" s="20">
        <v>154</v>
      </c>
      <c r="I32" s="20">
        <v>3</v>
      </c>
      <c r="J32" s="20">
        <v>151</v>
      </c>
      <c r="K32" s="20">
        <v>132</v>
      </c>
      <c r="L32" s="20">
        <v>2</v>
      </c>
      <c r="M32" s="20">
        <v>132</v>
      </c>
      <c r="N32" s="20">
        <v>37</v>
      </c>
      <c r="O32" s="20" t="s">
        <v>0</v>
      </c>
      <c r="P32" s="20">
        <v>38</v>
      </c>
      <c r="Q32" s="20">
        <v>24</v>
      </c>
      <c r="R32" s="20"/>
      <c r="S32" s="20">
        <v>24</v>
      </c>
    </row>
    <row r="33" spans="1:19" ht="19.5" customHeight="1">
      <c r="A33" s="46" t="s">
        <v>31</v>
      </c>
      <c r="B33" s="46"/>
      <c r="C33" s="17" t="s">
        <v>32</v>
      </c>
      <c r="D33" s="10"/>
      <c r="E33" s="22" t="s">
        <v>33</v>
      </c>
      <c r="F33" s="22" t="s">
        <v>33</v>
      </c>
      <c r="G33" s="22" t="s">
        <v>33</v>
      </c>
      <c r="H33" s="22" t="s">
        <v>33</v>
      </c>
      <c r="I33" s="22" t="s">
        <v>33</v>
      </c>
      <c r="J33" s="22" t="s">
        <v>0</v>
      </c>
      <c r="K33" s="22" t="s">
        <v>33</v>
      </c>
      <c r="L33" s="22" t="s">
        <v>33</v>
      </c>
      <c r="M33" s="22" t="s">
        <v>0</v>
      </c>
      <c r="N33" s="45" t="s">
        <v>0</v>
      </c>
      <c r="O33" s="45" t="s">
        <v>0</v>
      </c>
      <c r="P33" s="45" t="s">
        <v>0</v>
      </c>
      <c r="Q33" s="45"/>
      <c r="R33" s="45"/>
      <c r="S33" s="45"/>
    </row>
    <row r="34" spans="1:19" ht="19.5" customHeight="1">
      <c r="A34" s="46"/>
      <c r="B34" s="46"/>
      <c r="C34" s="17" t="s">
        <v>34</v>
      </c>
      <c r="D34" s="10"/>
      <c r="E34" s="22"/>
      <c r="F34" s="22"/>
      <c r="G34" s="22"/>
      <c r="H34" s="22"/>
      <c r="I34" s="22"/>
      <c r="J34" s="22"/>
      <c r="K34" s="22"/>
      <c r="L34" s="22"/>
      <c r="M34" s="22"/>
      <c r="N34" s="45"/>
      <c r="O34" s="45"/>
      <c r="P34" s="45"/>
      <c r="Q34" s="45"/>
      <c r="R34" s="45"/>
      <c r="S34" s="45"/>
    </row>
    <row r="35" spans="1:19" ht="19.5" customHeight="1">
      <c r="A35" s="36" t="s">
        <v>32</v>
      </c>
      <c r="B35" s="36"/>
      <c r="C35" s="36"/>
      <c r="D35" s="2"/>
      <c r="E35" s="20">
        <v>3</v>
      </c>
      <c r="F35" s="20" t="s">
        <v>0</v>
      </c>
      <c r="G35" s="20">
        <v>4</v>
      </c>
      <c r="H35" s="20">
        <v>33</v>
      </c>
      <c r="I35" s="20">
        <v>3</v>
      </c>
      <c r="J35" s="20">
        <v>30</v>
      </c>
      <c r="K35" s="20">
        <v>22</v>
      </c>
      <c r="L35" s="20">
        <v>0</v>
      </c>
      <c r="M35" s="20">
        <v>22</v>
      </c>
      <c r="N35" s="20">
        <v>2</v>
      </c>
      <c r="O35" s="20" t="s">
        <v>0</v>
      </c>
      <c r="P35" s="20">
        <v>2</v>
      </c>
      <c r="Q35" s="20">
        <v>1</v>
      </c>
      <c r="R35" s="20"/>
      <c r="S35" s="20">
        <v>1</v>
      </c>
    </row>
    <row r="36" spans="1:19" ht="19.5" customHeight="1">
      <c r="A36" s="36" t="s">
        <v>35</v>
      </c>
      <c r="B36" s="36"/>
      <c r="C36" s="36"/>
      <c r="D36" s="2"/>
      <c r="E36" s="22">
        <v>2</v>
      </c>
      <c r="F36" s="22" t="s">
        <v>0</v>
      </c>
      <c r="G36" s="22">
        <v>2</v>
      </c>
      <c r="H36" s="22">
        <v>3</v>
      </c>
      <c r="I36" s="22" t="s">
        <v>0</v>
      </c>
      <c r="J36" s="22">
        <v>4</v>
      </c>
      <c r="K36" s="22">
        <v>3</v>
      </c>
      <c r="L36" s="22">
        <v>0</v>
      </c>
      <c r="M36" s="22">
        <v>3</v>
      </c>
      <c r="N36" s="20">
        <v>2</v>
      </c>
      <c r="O36" s="20" t="s">
        <v>0</v>
      </c>
      <c r="P36" s="22">
        <v>2</v>
      </c>
      <c r="Q36" s="20">
        <v>2</v>
      </c>
      <c r="R36" s="20"/>
      <c r="S36" s="22">
        <v>2</v>
      </c>
    </row>
    <row r="37" spans="1:19" ht="3" customHeight="1">
      <c r="A37" s="5"/>
      <c r="B37" s="5"/>
      <c r="C37" s="5"/>
      <c r="D37" s="9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1:13" ht="6" customHeight="1">
      <c r="A38" s="8"/>
      <c r="B38" s="8"/>
      <c r="C38" s="8"/>
      <c r="D38" s="8"/>
      <c r="E38" s="8"/>
      <c r="F38" s="8"/>
      <c r="G38" s="8"/>
      <c r="H38" s="8"/>
      <c r="I38" s="8"/>
      <c r="J38" s="7"/>
      <c r="K38" s="7"/>
      <c r="L38" s="7"/>
      <c r="M38" s="7"/>
    </row>
    <row r="39" spans="1:13" ht="20.25" customHeight="1">
      <c r="A39" s="47" t="s">
        <v>36</v>
      </c>
      <c r="B39" s="47"/>
      <c r="C39" s="47"/>
      <c r="D39" s="47"/>
      <c r="E39" s="47"/>
      <c r="F39" s="47"/>
      <c r="G39" s="47"/>
      <c r="H39" s="47"/>
      <c r="I39" s="47"/>
      <c r="J39" s="47"/>
      <c r="K39" s="7"/>
      <c r="L39" s="7"/>
      <c r="M39" s="7"/>
    </row>
    <row r="40" spans="1:13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9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9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9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9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9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9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9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9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9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9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9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9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9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5" ht="9.75">
      <c r="A54" s="7"/>
      <c r="B54" s="7"/>
      <c r="C54" s="7"/>
      <c r="D54" s="7"/>
      <c r="E54" s="7"/>
    </row>
    <row r="55" spans="1:5" ht="9.75">
      <c r="A55" s="7"/>
      <c r="B55" s="7"/>
      <c r="C55" s="7"/>
      <c r="D55" s="7"/>
      <c r="E55" s="7"/>
    </row>
  </sheetData>
  <mergeCells count="56">
    <mergeCell ref="A39:J39"/>
    <mergeCell ref="A35:C35"/>
    <mergeCell ref="A36:C36"/>
    <mergeCell ref="Q33:Q34"/>
    <mergeCell ref="A31:C31"/>
    <mergeCell ref="A32:C32"/>
    <mergeCell ref="R33:R34"/>
    <mergeCell ref="S33:S34"/>
    <mergeCell ref="A33:B34"/>
    <mergeCell ref="N33:N34"/>
    <mergeCell ref="O33:O34"/>
    <mergeCell ref="P33:P34"/>
    <mergeCell ref="A27:C27"/>
    <mergeCell ref="B28:C28"/>
    <mergeCell ref="B29:C29"/>
    <mergeCell ref="B30:C30"/>
    <mergeCell ref="B20:C20"/>
    <mergeCell ref="A21:C21"/>
    <mergeCell ref="B22:C22"/>
    <mergeCell ref="B26:C26"/>
    <mergeCell ref="A16:C16"/>
    <mergeCell ref="B17:C17"/>
    <mergeCell ref="B18:C18"/>
    <mergeCell ref="B19:C19"/>
    <mergeCell ref="B12:C12"/>
    <mergeCell ref="B13:C13"/>
    <mergeCell ref="B14:C14"/>
    <mergeCell ref="B15:C15"/>
    <mergeCell ref="O6:O7"/>
    <mergeCell ref="P6:P7"/>
    <mergeCell ref="A10:C10"/>
    <mergeCell ref="B11:C11"/>
    <mergeCell ref="A7:C7"/>
    <mergeCell ref="A9:C9"/>
    <mergeCell ref="J6:J7"/>
    <mergeCell ref="K6:K7"/>
    <mergeCell ref="A6:D6"/>
    <mergeCell ref="E6:E7"/>
    <mergeCell ref="F6:F7"/>
    <mergeCell ref="G6:G7"/>
    <mergeCell ref="H6:H7"/>
    <mergeCell ref="I6:I7"/>
    <mergeCell ref="L6:L7"/>
    <mergeCell ref="F1:O1"/>
    <mergeCell ref="O2:S2"/>
    <mergeCell ref="N4:P5"/>
    <mergeCell ref="Q4:S5"/>
    <mergeCell ref="S6:S7"/>
    <mergeCell ref="M6:M7"/>
    <mergeCell ref="N6:N7"/>
    <mergeCell ref="Q6:Q7"/>
    <mergeCell ref="R6:R7"/>
    <mergeCell ref="C4:C5"/>
    <mergeCell ref="E4:G5"/>
    <mergeCell ref="H4:J5"/>
    <mergeCell ref="K4:M5"/>
  </mergeCells>
  <printOptions/>
  <pageMargins left="0.75" right="0.75" top="1" bottom="1" header="0.512" footer="0.512"/>
  <pageSetup draft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ＪＳ</dc:creator>
  <cp:keywords/>
  <dc:description/>
  <cp:lastModifiedBy>PREF1601</cp:lastModifiedBy>
  <cp:lastPrinted>2001-10-16T10:36:50Z</cp:lastPrinted>
  <dcterms:created xsi:type="dcterms:W3CDTF">1999-04-11T04:18:23Z</dcterms:created>
  <dcterms:modified xsi:type="dcterms:W3CDTF">2002-02-12T04:48:36Z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