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540" windowWidth="12120" windowHeight="4785" activeTab="0"/>
  </bookViews>
  <sheets>
    <sheet name="185 h11" sheetId="1" r:id="rId1"/>
  </sheets>
  <definedNames/>
  <calcPr fullCalcOnLoad="1"/>
</workbook>
</file>

<file path=xl/sharedStrings.xml><?xml version="1.0" encoding="utf-8"?>
<sst xmlns="http://schemas.openxmlformats.org/spreadsheetml/2006/main" count="103" uniqueCount="82">
  <si>
    <t>宇奈月町</t>
  </si>
  <si>
    <t>入善町</t>
  </si>
  <si>
    <t>朝日町</t>
  </si>
  <si>
    <t>八尾町</t>
  </si>
  <si>
    <t>婦中町</t>
  </si>
  <si>
    <t>富山市</t>
  </si>
  <si>
    <t>山田村</t>
  </si>
  <si>
    <t>高岡市</t>
  </si>
  <si>
    <t>細入村</t>
  </si>
  <si>
    <t>新湊市</t>
  </si>
  <si>
    <t>小杉町</t>
  </si>
  <si>
    <t>魚津市</t>
  </si>
  <si>
    <t>大門町</t>
  </si>
  <si>
    <t>氷見市</t>
  </si>
  <si>
    <t>下村</t>
  </si>
  <si>
    <t>滑川市</t>
  </si>
  <si>
    <t>大島町</t>
  </si>
  <si>
    <t>黒部市</t>
  </si>
  <si>
    <t>城端町</t>
  </si>
  <si>
    <t>砺波市</t>
  </si>
  <si>
    <t>平村</t>
  </si>
  <si>
    <t>小矢部市</t>
  </si>
  <si>
    <t>上平村</t>
  </si>
  <si>
    <t>大沢野町</t>
  </si>
  <si>
    <t>利賀村</t>
  </si>
  <si>
    <t>大山町</t>
  </si>
  <si>
    <t>庄川町</t>
  </si>
  <si>
    <t>舟橋村</t>
  </si>
  <si>
    <t>井波町</t>
  </si>
  <si>
    <t>上市町</t>
  </si>
  <si>
    <t>井口村</t>
  </si>
  <si>
    <t>立山町</t>
  </si>
  <si>
    <t>福野町</t>
  </si>
  <si>
    <t>福光町</t>
  </si>
  <si>
    <t>福岡町</t>
  </si>
  <si>
    <t>金　　　　　状　　　　　況</t>
  </si>
  <si>
    <t>（単位　金額  万円）</t>
  </si>
  <si>
    <t>障害年金</t>
  </si>
  <si>
    <t>障害基礎年金</t>
  </si>
  <si>
    <t>遺族基礎年金</t>
  </si>
  <si>
    <t>母子年金</t>
  </si>
  <si>
    <t>遺児年金</t>
  </si>
  <si>
    <t>寡婦年金</t>
  </si>
  <si>
    <t>件　数</t>
  </si>
  <si>
    <t>年金額</t>
  </si>
  <si>
    <t xml:space="preserve">― </t>
  </si>
  <si>
    <r>
      <t>　185</t>
    </r>
    <r>
      <rPr>
        <sz val="14"/>
        <rFont val="ＭＳ 明朝"/>
        <family val="1"/>
      </rPr>
      <t>国　　　　　民　　　　　年</t>
    </r>
  </si>
  <si>
    <t>市町村別</t>
  </si>
  <si>
    <t>被保険者数</t>
  </si>
  <si>
    <t>保険料
収納額</t>
  </si>
  <si>
    <t>受給権者総数</t>
  </si>
  <si>
    <t>老齢年金</t>
  </si>
  <si>
    <t>老齢基礎年金</t>
  </si>
  <si>
    <t>老齢福祉年金</t>
  </si>
  <si>
    <t>第１号</t>
  </si>
  <si>
    <t>第３号</t>
  </si>
  <si>
    <t>件　数</t>
  </si>
  <si>
    <t>年金額</t>
  </si>
  <si>
    <t>平成 7年度</t>
  </si>
  <si>
    <t>平成 8年度</t>
  </si>
  <si>
    <t>平成 9年度</t>
  </si>
  <si>
    <t>注１　昭和61年４月より新年金法導入（移行したもの：障害福祉年金⇒障害基礎年金、
　　　母子（準母子）福祉年金⇒遺族基礎年金）
　２　年金額の末尾は四捨五入による処理のため、縦横の合計額は一致しない。
資料  富山社会保険事務局「社会保険事業年報」</t>
  </si>
  <si>
    <t>平成11年度</t>
  </si>
  <si>
    <t xml:space="preserve"> 3 158 674</t>
  </si>
  <si>
    <t xml:space="preserve"> 94 822</t>
  </si>
  <si>
    <t>平成10年度</t>
  </si>
  <si>
    <t>143 747</t>
  </si>
  <si>
    <t xml:space="preserve"> 84 636</t>
  </si>
  <si>
    <t>1 676 684</t>
  </si>
  <si>
    <t>194 355</t>
  </si>
  <si>
    <t>11 108 602</t>
  </si>
  <si>
    <t xml:space="preserve">  83 584</t>
  </si>
  <si>
    <t>6 645 421</t>
  </si>
  <si>
    <t>2 918</t>
  </si>
  <si>
    <t>119 521</t>
  </si>
  <si>
    <t>2 244</t>
  </si>
  <si>
    <t>203 608</t>
  </si>
  <si>
    <t>10 084</t>
  </si>
  <si>
    <t>934 752</t>
  </si>
  <si>
    <t>16 532</t>
  </si>
  <si>
    <t>3 575</t>
  </si>
  <si>
    <t>26 519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</si>
</sst>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\ ###\ ###\ ##0"/>
    <numFmt numFmtId="197" formatCode="#\ ###\ ##0"/>
    <numFmt numFmtId="198" formatCode="#\ ###\ ###\ ##\ "/>
    <numFmt numFmtId="199" formatCode="#\ ###\ ###\ ##"/>
    <numFmt numFmtId="200" formatCode="#\ ###\ ###\ ###"/>
    <numFmt numFmtId="201" formatCode="#\ ###\ ###\ ###\ "/>
    <numFmt numFmtId="202" formatCode="###\ ###\ "/>
    <numFmt numFmtId="203" formatCode="###\ ###"/>
    <numFmt numFmtId="204" formatCode="##\ ###\ ###\ "/>
    <numFmt numFmtId="205" formatCode="##\ ###\ ###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 wrapText="1"/>
    </xf>
    <xf numFmtId="184" fontId="2" fillId="0" borderId="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 wrapText="1"/>
    </xf>
    <xf numFmtId="184" fontId="2" fillId="0" borderId="1" xfId="0" applyNumberFormat="1" applyFont="1" applyBorder="1" applyAlignment="1">
      <alignment vertical="center"/>
    </xf>
    <xf numFmtId="190" fontId="2" fillId="0" borderId="1" xfId="0" applyNumberFormat="1" applyFont="1" applyBorder="1" applyAlignment="1">
      <alignment vertical="center"/>
    </xf>
    <xf numFmtId="184" fontId="2" fillId="0" borderId="2" xfId="0" applyNumberFormat="1" applyFont="1" applyBorder="1" applyAlignment="1">
      <alignment vertical="center"/>
    </xf>
    <xf numFmtId="187" fontId="2" fillId="0" borderId="2" xfId="0" applyNumberFormat="1" applyFont="1" applyBorder="1" applyAlignment="1">
      <alignment horizontal="distributed" vertical="center"/>
    </xf>
    <xf numFmtId="187" fontId="3" fillId="0" borderId="2" xfId="0" applyNumberFormat="1" applyFont="1" applyBorder="1" applyAlignment="1">
      <alignment horizontal="distributed" vertical="center"/>
    </xf>
    <xf numFmtId="184" fontId="2" fillId="0" borderId="3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184" fontId="2" fillId="0" borderId="4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184" fontId="2" fillId="0" borderId="5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distributed" vertical="center"/>
    </xf>
    <xf numFmtId="187" fontId="3" fillId="0" borderId="0" xfId="0" applyNumberFormat="1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184" fontId="2" fillId="0" borderId="5" xfId="0" applyNumberFormat="1" applyFont="1" applyBorder="1" applyAlignment="1">
      <alignment horizontal="distributed" vertical="center"/>
    </xf>
    <xf numFmtId="184" fontId="2" fillId="0" borderId="7" xfId="0" applyNumberFormat="1" applyFont="1" applyBorder="1" applyAlignment="1">
      <alignment horizontal="distributed" vertical="center"/>
    </xf>
    <xf numFmtId="197" fontId="2" fillId="0" borderId="0" xfId="0" applyNumberFormat="1" applyFont="1" applyBorder="1" applyAlignment="1">
      <alignment horizontal="right" vertical="center"/>
    </xf>
    <xf numFmtId="197" fontId="3" fillId="0" borderId="0" xfId="0" applyNumberFormat="1" applyFont="1" applyBorder="1" applyAlignment="1">
      <alignment horizontal="right" vertical="center"/>
    </xf>
    <xf numFmtId="184" fontId="2" fillId="0" borderId="8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/>
    </xf>
    <xf numFmtId="184" fontId="2" fillId="0" borderId="6" xfId="0" applyNumberFormat="1" applyFont="1" applyBorder="1" applyAlignment="1">
      <alignment horizontal="distributed" vertical="center"/>
    </xf>
    <xf numFmtId="184" fontId="3" fillId="0" borderId="2" xfId="0" applyNumberFormat="1" applyFont="1" applyBorder="1" applyAlignment="1">
      <alignment vertical="center"/>
    </xf>
    <xf numFmtId="200" fontId="3" fillId="0" borderId="0" xfId="0" applyNumberFormat="1" applyFont="1" applyBorder="1" applyAlignment="1">
      <alignment horizontal="right" vertical="center"/>
    </xf>
    <xf numFmtId="200" fontId="2" fillId="0" borderId="0" xfId="0" applyNumberFormat="1" applyFont="1" applyBorder="1" applyAlignment="1">
      <alignment horizontal="right" vertical="center"/>
    </xf>
    <xf numFmtId="201" fontId="2" fillId="0" borderId="0" xfId="0" applyNumberFormat="1" applyFont="1" applyBorder="1" applyAlignment="1">
      <alignment horizontal="right" vertical="center"/>
    </xf>
    <xf numFmtId="190" fontId="5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184" fontId="2" fillId="0" borderId="5" xfId="0" applyNumberFormat="1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90" fontId="2" fillId="0" borderId="5" xfId="0" applyNumberFormat="1" applyFont="1" applyBorder="1" applyAlignment="1">
      <alignment horizontal="distributed" vertical="center"/>
    </xf>
    <xf numFmtId="184" fontId="2" fillId="0" borderId="7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horizontal="left" vertical="center"/>
    </xf>
    <xf numFmtId="184" fontId="2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84" fontId="2" fillId="0" borderId="9" xfId="0" applyNumberFormat="1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84" fontId="2" fillId="0" borderId="6" xfId="0" applyNumberFormat="1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184" fontId="2" fillId="0" borderId="5" xfId="0" applyNumberFormat="1" applyFont="1" applyBorder="1" applyAlignment="1">
      <alignment horizontal="distributed" vertical="center" wrapText="1"/>
    </xf>
    <xf numFmtId="190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25390625" style="1" customWidth="1"/>
    <col min="2" max="2" width="0.6171875" style="1" customWidth="1"/>
    <col min="3" max="4" width="7.125" style="1" customWidth="1"/>
    <col min="5" max="5" width="8.50390625" style="1" customWidth="1"/>
    <col min="6" max="6" width="7.125" style="1" customWidth="1"/>
    <col min="7" max="7" width="9.125" style="1" customWidth="1"/>
    <col min="8" max="8" width="6.625" style="1" customWidth="1"/>
    <col min="9" max="9" width="8.625" style="1" customWidth="1"/>
    <col min="10" max="10" width="7.125" style="5" customWidth="1"/>
    <col min="11" max="11" width="8.625" style="1" customWidth="1"/>
    <col min="12" max="12" width="6.25390625" style="1" customWidth="1"/>
    <col min="13" max="13" width="7.50390625" style="1" customWidth="1"/>
    <col min="14" max="14" width="6.375" style="1" customWidth="1"/>
    <col min="15" max="15" width="7.625" style="1" customWidth="1"/>
    <col min="16" max="16" width="6.375" style="1" customWidth="1"/>
    <col min="17" max="17" width="7.625" style="1" customWidth="1"/>
    <col min="18" max="18" width="6.375" style="1" customWidth="1"/>
    <col min="19" max="19" width="7.625" style="1" customWidth="1"/>
    <col min="20" max="20" width="6.375" style="1" customWidth="1"/>
    <col min="21" max="21" width="7.625" style="1" customWidth="1"/>
    <col min="22" max="22" width="6.375" style="1" customWidth="1"/>
    <col min="23" max="23" width="7.625" style="1" customWidth="1"/>
    <col min="24" max="24" width="6.375" style="1" customWidth="1"/>
    <col min="25" max="25" width="7.625" style="1" customWidth="1"/>
    <col min="26" max="16384" width="9.00390625" style="1" customWidth="1"/>
  </cols>
  <sheetData>
    <row r="1" spans="5:25" ht="30" customHeight="1">
      <c r="E1" s="13"/>
      <c r="F1" s="36" t="s">
        <v>46</v>
      </c>
      <c r="G1" s="37"/>
      <c r="H1" s="37"/>
      <c r="I1" s="37"/>
      <c r="J1" s="37"/>
      <c r="K1" s="37"/>
      <c r="L1" s="37"/>
      <c r="M1" s="18"/>
      <c r="N1" s="18"/>
      <c r="O1" s="50" t="s">
        <v>35</v>
      </c>
      <c r="P1" s="51"/>
      <c r="Q1" s="51"/>
      <c r="R1" s="51"/>
      <c r="S1" s="51"/>
      <c r="T1" s="30"/>
      <c r="U1" s="29"/>
      <c r="Y1" s="3" t="s">
        <v>36</v>
      </c>
    </row>
    <row r="2" ht="3" customHeight="1"/>
    <row r="3" spans="1:25" s="14" customFormat="1" ht="24" customHeight="1">
      <c r="A3" s="45" t="s">
        <v>47</v>
      </c>
      <c r="B3" s="28"/>
      <c r="C3" s="47" t="s">
        <v>48</v>
      </c>
      <c r="D3" s="48"/>
      <c r="E3" s="49" t="s">
        <v>49</v>
      </c>
      <c r="F3" s="38" t="s">
        <v>50</v>
      </c>
      <c r="G3" s="38"/>
      <c r="H3" s="38" t="s">
        <v>51</v>
      </c>
      <c r="I3" s="39"/>
      <c r="J3" s="40" t="s">
        <v>52</v>
      </c>
      <c r="K3" s="39"/>
      <c r="L3" s="38" t="s">
        <v>53</v>
      </c>
      <c r="M3" s="41"/>
      <c r="N3" s="47" t="s">
        <v>37</v>
      </c>
      <c r="O3" s="38"/>
      <c r="P3" s="38" t="s">
        <v>38</v>
      </c>
      <c r="Q3" s="39"/>
      <c r="R3" s="38" t="s">
        <v>39</v>
      </c>
      <c r="S3" s="38"/>
      <c r="T3" s="38" t="s">
        <v>40</v>
      </c>
      <c r="U3" s="38"/>
      <c r="V3" s="38" t="s">
        <v>41</v>
      </c>
      <c r="W3" s="38"/>
      <c r="X3" s="38" t="s">
        <v>42</v>
      </c>
      <c r="Y3" s="41"/>
    </row>
    <row r="4" spans="1:25" s="14" customFormat="1" ht="24" customHeight="1">
      <c r="A4" s="46"/>
      <c r="B4" s="23"/>
      <c r="C4" s="22" t="s">
        <v>54</v>
      </c>
      <c r="D4" s="19" t="s">
        <v>55</v>
      </c>
      <c r="E4" s="39"/>
      <c r="F4" s="24" t="s">
        <v>56</v>
      </c>
      <c r="G4" s="24" t="s">
        <v>57</v>
      </c>
      <c r="H4" s="24" t="s">
        <v>56</v>
      </c>
      <c r="I4" s="24" t="s">
        <v>57</v>
      </c>
      <c r="J4" s="24" t="s">
        <v>56</v>
      </c>
      <c r="K4" s="24" t="s">
        <v>57</v>
      </c>
      <c r="L4" s="24" t="s">
        <v>56</v>
      </c>
      <c r="M4" s="25" t="s">
        <v>57</v>
      </c>
      <c r="N4" s="31" t="s">
        <v>43</v>
      </c>
      <c r="O4" s="24" t="s">
        <v>44</v>
      </c>
      <c r="P4" s="24" t="s">
        <v>43</v>
      </c>
      <c r="Q4" s="24" t="s">
        <v>44</v>
      </c>
      <c r="R4" s="24" t="s">
        <v>43</v>
      </c>
      <c r="S4" s="24" t="s">
        <v>44</v>
      </c>
      <c r="T4" s="24" t="s">
        <v>43</v>
      </c>
      <c r="U4" s="24" t="s">
        <v>44</v>
      </c>
      <c r="V4" s="24" t="s">
        <v>43</v>
      </c>
      <c r="W4" s="24" t="s">
        <v>44</v>
      </c>
      <c r="X4" s="24" t="s">
        <v>43</v>
      </c>
      <c r="Y4" s="25" t="s">
        <v>44</v>
      </c>
    </row>
    <row r="5" spans="2:11" ht="3.75" customHeight="1">
      <c r="B5" s="9"/>
      <c r="F5" s="2"/>
      <c r="J5" s="6"/>
      <c r="K5" s="2"/>
    </row>
    <row r="6" spans="1:232" ht="12" customHeight="1">
      <c r="A6" s="20" t="s">
        <v>58</v>
      </c>
      <c r="B6" s="10"/>
      <c r="C6" s="26">
        <v>140174</v>
      </c>
      <c r="D6" s="26">
        <v>90003</v>
      </c>
      <c r="E6" s="26">
        <v>1571325</v>
      </c>
      <c r="F6" s="26">
        <v>171622</v>
      </c>
      <c r="G6" s="26">
        <v>8780104</v>
      </c>
      <c r="H6" s="26">
        <v>95416</v>
      </c>
      <c r="I6" s="26">
        <v>3554628</v>
      </c>
      <c r="J6" s="26">
        <v>57813</v>
      </c>
      <c r="K6" s="26">
        <v>3845352</v>
      </c>
      <c r="L6" s="26">
        <v>5502</v>
      </c>
      <c r="M6" s="26">
        <v>221400</v>
      </c>
      <c r="N6" s="26">
        <v>2611</v>
      </c>
      <c r="O6" s="26">
        <v>233539</v>
      </c>
      <c r="P6" s="26">
        <v>9442</v>
      </c>
      <c r="Q6" s="26">
        <v>868159</v>
      </c>
      <c r="R6" s="26">
        <v>186</v>
      </c>
      <c r="S6" s="26">
        <v>19223</v>
      </c>
      <c r="T6" s="26">
        <v>88</v>
      </c>
      <c r="U6" s="26">
        <v>8457</v>
      </c>
      <c r="V6" s="26">
        <v>1</v>
      </c>
      <c r="W6" s="26">
        <v>79</v>
      </c>
      <c r="X6" s="26">
        <v>563</v>
      </c>
      <c r="Y6" s="26">
        <v>29267</v>
      </c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</row>
    <row r="7" spans="1:232" ht="12" customHeight="1">
      <c r="A7" s="20" t="s">
        <v>59</v>
      </c>
      <c r="B7" s="10"/>
      <c r="C7" s="26">
        <v>138103</v>
      </c>
      <c r="D7" s="26">
        <v>86119</v>
      </c>
      <c r="E7" s="26">
        <v>1618703</v>
      </c>
      <c r="F7" s="26">
        <v>178358</v>
      </c>
      <c r="G7" s="26">
        <v>9425486</v>
      </c>
      <c r="H7" s="26">
        <v>91628</v>
      </c>
      <c r="I7" s="26">
        <v>3408586</v>
      </c>
      <c r="J7" s="26">
        <v>69325</v>
      </c>
      <c r="K7" s="26">
        <v>4676371</v>
      </c>
      <c r="L7" s="26">
        <v>4484</v>
      </c>
      <c r="M7" s="26">
        <v>180436</v>
      </c>
      <c r="N7" s="26">
        <v>2488</v>
      </c>
      <c r="O7" s="26">
        <v>222243</v>
      </c>
      <c r="P7" s="26">
        <v>9640</v>
      </c>
      <c r="Q7" s="26">
        <v>884559</v>
      </c>
      <c r="R7" s="26">
        <v>177</v>
      </c>
      <c r="S7" s="26">
        <v>18447</v>
      </c>
      <c r="T7" s="26">
        <v>70</v>
      </c>
      <c r="U7" s="26">
        <v>6598</v>
      </c>
      <c r="V7" s="26" t="s">
        <v>45</v>
      </c>
      <c r="W7" s="26" t="s">
        <v>45</v>
      </c>
      <c r="X7" s="26">
        <v>546</v>
      </c>
      <c r="Y7" s="26">
        <v>28246</v>
      </c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</row>
    <row r="8" spans="1:232" ht="12" customHeight="1">
      <c r="A8" s="20" t="s">
        <v>60</v>
      </c>
      <c r="B8" s="10"/>
      <c r="C8" s="26">
        <v>136265</v>
      </c>
      <c r="D8" s="26">
        <v>84895</v>
      </c>
      <c r="E8" s="26">
        <v>1624109</v>
      </c>
      <c r="F8" s="26">
        <v>186880</v>
      </c>
      <c r="G8" s="26">
        <v>10196628</v>
      </c>
      <c r="H8" s="26">
        <v>87737</v>
      </c>
      <c r="I8" s="26">
        <v>3260743</v>
      </c>
      <c r="J8" s="26">
        <v>82547</v>
      </c>
      <c r="K8" s="26">
        <v>5631679</v>
      </c>
      <c r="L8" s="26">
        <v>3690</v>
      </c>
      <c r="M8" s="26">
        <v>148486</v>
      </c>
      <c r="N8" s="26">
        <v>2343</v>
      </c>
      <c r="O8" s="26">
        <v>209120</v>
      </c>
      <c r="P8" s="26">
        <v>9830</v>
      </c>
      <c r="Q8" s="26">
        <v>898198</v>
      </c>
      <c r="R8" s="26">
        <v>162</v>
      </c>
      <c r="S8" s="26">
        <v>17175</v>
      </c>
      <c r="T8" s="26">
        <v>46</v>
      </c>
      <c r="U8" s="26">
        <v>4344</v>
      </c>
      <c r="V8" s="26" t="s">
        <v>45</v>
      </c>
      <c r="W8" s="26" t="s">
        <v>45</v>
      </c>
      <c r="X8" s="26">
        <v>525</v>
      </c>
      <c r="Y8" s="26">
        <v>26883</v>
      </c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</row>
    <row r="9" spans="1:25" ht="10.5">
      <c r="A9" s="20" t="s">
        <v>65</v>
      </c>
      <c r="B9" s="9"/>
      <c r="C9" s="15" t="s">
        <v>66</v>
      </c>
      <c r="D9" s="15" t="s">
        <v>67</v>
      </c>
      <c r="E9" s="15" t="s">
        <v>68</v>
      </c>
      <c r="F9" s="15" t="s">
        <v>69</v>
      </c>
      <c r="G9" s="34" t="s">
        <v>70</v>
      </c>
      <c r="H9" s="1" t="s">
        <v>71</v>
      </c>
      <c r="I9" s="34" t="s">
        <v>63</v>
      </c>
      <c r="J9" s="35" t="s">
        <v>64</v>
      </c>
      <c r="K9" s="15" t="s">
        <v>72</v>
      </c>
      <c r="L9" s="15" t="s">
        <v>73</v>
      </c>
      <c r="M9" s="15" t="s">
        <v>74</v>
      </c>
      <c r="N9" s="26" t="s">
        <v>75</v>
      </c>
      <c r="O9" s="26" t="s">
        <v>76</v>
      </c>
      <c r="P9" s="26" t="s">
        <v>77</v>
      </c>
      <c r="Q9" s="26" t="s">
        <v>78</v>
      </c>
      <c r="R9" s="26">
        <v>150</v>
      </c>
      <c r="S9" s="26" t="s">
        <v>79</v>
      </c>
      <c r="T9" s="26">
        <v>38</v>
      </c>
      <c r="U9" s="26" t="s">
        <v>80</v>
      </c>
      <c r="V9" s="26" t="s">
        <v>45</v>
      </c>
      <c r="W9" s="26" t="s">
        <v>45</v>
      </c>
      <c r="X9" s="26">
        <v>515</v>
      </c>
      <c r="Y9" s="26" t="s">
        <v>81</v>
      </c>
    </row>
    <row r="10" spans="1:25" ht="10.5">
      <c r="A10" s="21" t="s">
        <v>62</v>
      </c>
      <c r="B10" s="32"/>
      <c r="C10" s="33">
        <f>SUM(C12:C55)</f>
        <v>147292</v>
      </c>
      <c r="D10" s="33">
        <f aca="true" t="shared" si="0" ref="D10:X10">SUM(D12:D55)</f>
        <v>84107</v>
      </c>
      <c r="E10" s="33">
        <f t="shared" si="0"/>
        <v>1702862</v>
      </c>
      <c r="F10" s="33">
        <f t="shared" si="0"/>
        <v>200698</v>
      </c>
      <c r="G10" s="33">
        <f>I10+K10+M10+O10+Q10+S10+U10+W10+Y10</f>
        <v>11828482</v>
      </c>
      <c r="H10" s="33">
        <f t="shared" si="0"/>
        <v>79316</v>
      </c>
      <c r="I10" s="33">
        <v>3011734</v>
      </c>
      <c r="J10" s="33">
        <f t="shared" si="0"/>
        <v>105950</v>
      </c>
      <c r="K10" s="33">
        <v>7523303</v>
      </c>
      <c r="L10" s="33">
        <f t="shared" si="0"/>
        <v>2323</v>
      </c>
      <c r="M10" s="33">
        <v>95708</v>
      </c>
      <c r="N10" s="33">
        <f t="shared" si="0"/>
        <v>2126</v>
      </c>
      <c r="O10" s="33">
        <v>194012</v>
      </c>
      <c r="P10" s="33">
        <f t="shared" si="0"/>
        <v>10268</v>
      </c>
      <c r="Q10" s="33">
        <v>955172</v>
      </c>
      <c r="R10" s="33">
        <f t="shared" si="0"/>
        <v>168</v>
      </c>
      <c r="S10" s="33">
        <v>18726</v>
      </c>
      <c r="T10" s="33">
        <f t="shared" si="0"/>
        <v>37</v>
      </c>
      <c r="U10" s="33">
        <f t="shared" si="0"/>
        <v>3492</v>
      </c>
      <c r="V10" s="33">
        <f t="shared" si="0"/>
        <v>0</v>
      </c>
      <c r="W10" s="33">
        <f t="shared" si="0"/>
        <v>0</v>
      </c>
      <c r="X10" s="33">
        <f t="shared" si="0"/>
        <v>510</v>
      </c>
      <c r="Y10" s="33">
        <v>26335</v>
      </c>
    </row>
    <row r="11" spans="1:232" s="4" customFormat="1" ht="8.25" customHeight="1">
      <c r="A11" s="21"/>
      <c r="B11" s="11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6"/>
      <c r="W11" s="26"/>
      <c r="X11" s="26"/>
      <c r="Y11" s="27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</row>
    <row r="12" spans="1:232" ht="12" customHeight="1">
      <c r="A12" s="20" t="s">
        <v>5</v>
      </c>
      <c r="B12" s="10"/>
      <c r="C12" s="26">
        <v>45033</v>
      </c>
      <c r="D12" s="26">
        <v>29575</v>
      </c>
      <c r="E12" s="26">
        <v>469759</v>
      </c>
      <c r="F12" s="26">
        <f>H12+J12+L12+N12+P12+R12+T12+V12+X12</f>
        <v>49457</v>
      </c>
      <c r="G12" s="26">
        <f>I12+K12+M12+O12+Q12+S12+U12+W12+Y12</f>
        <v>2874393</v>
      </c>
      <c r="H12" s="26">
        <v>17964</v>
      </c>
      <c r="I12" s="26">
        <v>644123</v>
      </c>
      <c r="J12" s="26">
        <v>27669</v>
      </c>
      <c r="K12" s="26">
        <v>1911759</v>
      </c>
      <c r="L12" s="26">
        <v>600</v>
      </c>
      <c r="M12" s="26">
        <v>24720</v>
      </c>
      <c r="N12" s="26">
        <v>454</v>
      </c>
      <c r="O12" s="26">
        <v>41635</v>
      </c>
      <c r="P12" s="26">
        <v>2568</v>
      </c>
      <c r="Q12" s="26">
        <v>238258</v>
      </c>
      <c r="R12" s="26">
        <v>45</v>
      </c>
      <c r="S12" s="26">
        <v>5115</v>
      </c>
      <c r="T12" s="26">
        <v>14</v>
      </c>
      <c r="U12" s="26">
        <v>1365</v>
      </c>
      <c r="V12" s="26">
        <v>0</v>
      </c>
      <c r="W12" s="26">
        <v>0</v>
      </c>
      <c r="X12" s="26">
        <v>143</v>
      </c>
      <c r="Y12" s="26">
        <v>7418</v>
      </c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</row>
    <row r="13" spans="1:232" ht="12" customHeight="1">
      <c r="A13" s="20" t="s">
        <v>7</v>
      </c>
      <c r="B13" s="10"/>
      <c r="C13" s="26">
        <v>24598</v>
      </c>
      <c r="D13" s="26">
        <v>12879</v>
      </c>
      <c r="E13" s="26">
        <v>273188</v>
      </c>
      <c r="F13" s="26">
        <f aca="true" t="shared" si="1" ref="F13:F55">H13+J13+L13+N13+P13+R13+T13+V13+X13</f>
        <v>29035</v>
      </c>
      <c r="G13" s="26">
        <f aca="true" t="shared" si="2" ref="G13:G55">I13+K13+M13+O13+Q13+S13+U13+W13+Y13</f>
        <v>1664452</v>
      </c>
      <c r="H13" s="26">
        <v>11011</v>
      </c>
      <c r="I13" s="26">
        <v>397114</v>
      </c>
      <c r="J13" s="26">
        <v>15919</v>
      </c>
      <c r="K13" s="26">
        <v>1089838</v>
      </c>
      <c r="L13" s="26">
        <v>312</v>
      </c>
      <c r="M13" s="26">
        <v>12854</v>
      </c>
      <c r="N13" s="26">
        <v>234</v>
      </c>
      <c r="O13" s="26">
        <v>21921</v>
      </c>
      <c r="P13" s="26">
        <v>1477</v>
      </c>
      <c r="Q13" s="26">
        <v>137061</v>
      </c>
      <c r="R13" s="26">
        <v>20</v>
      </c>
      <c r="S13" s="26">
        <v>2241</v>
      </c>
      <c r="T13" s="26">
        <v>4</v>
      </c>
      <c r="U13" s="26">
        <v>391</v>
      </c>
      <c r="V13" s="26">
        <v>0</v>
      </c>
      <c r="W13" s="26">
        <v>0</v>
      </c>
      <c r="X13" s="26">
        <v>58</v>
      </c>
      <c r="Y13" s="26">
        <v>3032</v>
      </c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</row>
    <row r="14" spans="1:232" ht="12" customHeight="1">
      <c r="A14" s="20" t="s">
        <v>9</v>
      </c>
      <c r="B14" s="10"/>
      <c r="C14" s="26">
        <v>5121</v>
      </c>
      <c r="D14" s="26">
        <v>2818</v>
      </c>
      <c r="E14" s="26">
        <v>57869</v>
      </c>
      <c r="F14" s="26">
        <f t="shared" si="1"/>
        <v>7225</v>
      </c>
      <c r="G14" s="26">
        <f t="shared" si="2"/>
        <v>406100</v>
      </c>
      <c r="H14" s="26">
        <v>2962</v>
      </c>
      <c r="I14" s="26">
        <v>105914</v>
      </c>
      <c r="J14" s="26">
        <v>3680</v>
      </c>
      <c r="K14" s="26">
        <v>251828</v>
      </c>
      <c r="L14" s="26">
        <v>95</v>
      </c>
      <c r="M14" s="26">
        <v>3914</v>
      </c>
      <c r="N14" s="26">
        <v>66</v>
      </c>
      <c r="O14" s="26">
        <v>5931</v>
      </c>
      <c r="P14" s="26">
        <v>389</v>
      </c>
      <c r="Q14" s="26">
        <v>36336</v>
      </c>
      <c r="R14" s="26">
        <v>6</v>
      </c>
      <c r="S14" s="26">
        <v>698</v>
      </c>
      <c r="T14" s="26">
        <v>3</v>
      </c>
      <c r="U14" s="26">
        <v>264</v>
      </c>
      <c r="V14" s="26">
        <v>0</v>
      </c>
      <c r="W14" s="26">
        <v>0</v>
      </c>
      <c r="X14" s="26">
        <v>24</v>
      </c>
      <c r="Y14" s="26">
        <v>1215</v>
      </c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</row>
    <row r="15" spans="1:232" ht="12" customHeight="1">
      <c r="A15" s="20" t="s">
        <v>11</v>
      </c>
      <c r="B15" s="10"/>
      <c r="C15" s="26">
        <v>6290</v>
      </c>
      <c r="D15" s="26">
        <v>2988</v>
      </c>
      <c r="E15" s="26">
        <v>74243</v>
      </c>
      <c r="F15" s="26">
        <f t="shared" si="1"/>
        <v>8979</v>
      </c>
      <c r="G15" s="26">
        <f t="shared" si="2"/>
        <v>522422</v>
      </c>
      <c r="H15" s="26">
        <v>3632</v>
      </c>
      <c r="I15" s="26">
        <v>134302</v>
      </c>
      <c r="J15" s="26">
        <v>4672</v>
      </c>
      <c r="K15" s="26">
        <v>332724</v>
      </c>
      <c r="L15" s="26">
        <v>103</v>
      </c>
      <c r="M15" s="26">
        <v>4244</v>
      </c>
      <c r="N15" s="26">
        <v>130</v>
      </c>
      <c r="O15" s="26">
        <v>11880</v>
      </c>
      <c r="P15" s="26">
        <v>408</v>
      </c>
      <c r="Q15" s="26">
        <v>37163</v>
      </c>
      <c r="R15" s="26">
        <v>8</v>
      </c>
      <c r="S15" s="26">
        <v>794</v>
      </c>
      <c r="T15" s="26">
        <v>0</v>
      </c>
      <c r="U15" s="26">
        <v>0</v>
      </c>
      <c r="V15" s="26">
        <v>0</v>
      </c>
      <c r="W15" s="26">
        <v>0</v>
      </c>
      <c r="X15" s="26">
        <v>26</v>
      </c>
      <c r="Y15" s="26">
        <v>1315</v>
      </c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</row>
    <row r="16" spans="1:232" ht="6" customHeight="1">
      <c r="A16" s="20"/>
      <c r="B16" s="10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</row>
    <row r="17" spans="1:232" ht="12" customHeight="1">
      <c r="A17" s="20" t="s">
        <v>13</v>
      </c>
      <c r="B17" s="10"/>
      <c r="C17" s="26">
        <v>7538</v>
      </c>
      <c r="D17" s="26">
        <v>3717</v>
      </c>
      <c r="E17" s="26">
        <v>89277</v>
      </c>
      <c r="F17" s="26">
        <f t="shared" si="1"/>
        <v>12509</v>
      </c>
      <c r="G17" s="26">
        <f t="shared" si="2"/>
        <v>705698</v>
      </c>
      <c r="H17" s="26">
        <v>5102</v>
      </c>
      <c r="I17" s="26">
        <v>185545</v>
      </c>
      <c r="J17" s="26">
        <v>6586</v>
      </c>
      <c r="K17" s="26">
        <v>452039</v>
      </c>
      <c r="L17" s="26">
        <v>138</v>
      </c>
      <c r="M17" s="26">
        <v>5686</v>
      </c>
      <c r="N17" s="26">
        <v>158</v>
      </c>
      <c r="O17" s="26">
        <v>14416</v>
      </c>
      <c r="P17" s="26">
        <v>491</v>
      </c>
      <c r="Q17" s="26">
        <v>45542</v>
      </c>
      <c r="R17" s="26">
        <v>11</v>
      </c>
      <c r="S17" s="26">
        <v>1209</v>
      </c>
      <c r="T17" s="26">
        <v>2</v>
      </c>
      <c r="U17" s="26">
        <v>184</v>
      </c>
      <c r="V17" s="26">
        <v>0</v>
      </c>
      <c r="W17" s="26">
        <v>0</v>
      </c>
      <c r="X17" s="26">
        <v>21</v>
      </c>
      <c r="Y17" s="26">
        <v>1077</v>
      </c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</row>
    <row r="18" spans="1:232" ht="12" customHeight="1">
      <c r="A18" s="20" t="s">
        <v>15</v>
      </c>
      <c r="B18" s="10"/>
      <c r="C18" s="26">
        <v>4047</v>
      </c>
      <c r="D18" s="26">
        <v>2514</v>
      </c>
      <c r="E18" s="26">
        <v>48601</v>
      </c>
      <c r="F18" s="26">
        <f t="shared" si="1"/>
        <v>5930</v>
      </c>
      <c r="G18" s="26">
        <f t="shared" si="2"/>
        <v>347669</v>
      </c>
      <c r="H18" s="26">
        <v>2349</v>
      </c>
      <c r="I18" s="26">
        <v>86512</v>
      </c>
      <c r="J18" s="26">
        <v>3141</v>
      </c>
      <c r="K18" s="26">
        <v>224511</v>
      </c>
      <c r="L18" s="26">
        <v>66</v>
      </c>
      <c r="M18" s="26">
        <v>2719</v>
      </c>
      <c r="N18" s="26">
        <v>62</v>
      </c>
      <c r="O18" s="26">
        <v>5793</v>
      </c>
      <c r="P18" s="26">
        <v>291</v>
      </c>
      <c r="Q18" s="26">
        <v>26823</v>
      </c>
      <c r="R18" s="26">
        <v>4</v>
      </c>
      <c r="S18" s="26">
        <v>461</v>
      </c>
      <c r="T18" s="26">
        <v>0</v>
      </c>
      <c r="U18" s="26">
        <v>0</v>
      </c>
      <c r="V18" s="26">
        <v>0</v>
      </c>
      <c r="W18" s="26">
        <v>0</v>
      </c>
      <c r="X18" s="26">
        <v>17</v>
      </c>
      <c r="Y18" s="26">
        <v>850</v>
      </c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</row>
    <row r="19" spans="1:232" ht="12" customHeight="1">
      <c r="A19" s="20" t="s">
        <v>17</v>
      </c>
      <c r="B19" s="10"/>
      <c r="C19" s="26">
        <v>4084</v>
      </c>
      <c r="D19" s="26">
        <v>2359</v>
      </c>
      <c r="E19" s="26">
        <v>52115</v>
      </c>
      <c r="F19" s="26">
        <f t="shared" si="1"/>
        <v>6815</v>
      </c>
      <c r="G19" s="26">
        <f t="shared" si="2"/>
        <v>403790</v>
      </c>
      <c r="H19" s="26">
        <v>2824</v>
      </c>
      <c r="I19" s="26">
        <v>108865</v>
      </c>
      <c r="J19" s="26">
        <v>3448</v>
      </c>
      <c r="K19" s="26">
        <v>251201</v>
      </c>
      <c r="L19" s="26">
        <v>95</v>
      </c>
      <c r="M19" s="26">
        <v>3914</v>
      </c>
      <c r="N19" s="26">
        <v>67</v>
      </c>
      <c r="O19" s="26">
        <v>5951</v>
      </c>
      <c r="P19" s="26">
        <v>354</v>
      </c>
      <c r="Q19" s="26">
        <v>32152</v>
      </c>
      <c r="R19" s="26">
        <v>5</v>
      </c>
      <c r="S19" s="26">
        <v>587</v>
      </c>
      <c r="T19" s="26">
        <v>1</v>
      </c>
      <c r="U19" s="26">
        <v>80</v>
      </c>
      <c r="V19" s="26">
        <v>0</v>
      </c>
      <c r="W19" s="26">
        <v>0</v>
      </c>
      <c r="X19" s="26">
        <v>21</v>
      </c>
      <c r="Y19" s="26">
        <v>1040</v>
      </c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</row>
    <row r="20" spans="1:232" ht="12" customHeight="1">
      <c r="A20" s="20" t="s">
        <v>19</v>
      </c>
      <c r="B20" s="10"/>
      <c r="C20" s="26">
        <v>4818</v>
      </c>
      <c r="D20" s="26">
        <v>2617</v>
      </c>
      <c r="E20" s="26">
        <v>60314</v>
      </c>
      <c r="F20" s="26">
        <f t="shared" si="1"/>
        <v>7406</v>
      </c>
      <c r="G20" s="26">
        <f t="shared" si="2"/>
        <v>456250</v>
      </c>
      <c r="H20" s="26">
        <v>3119</v>
      </c>
      <c r="I20" s="26">
        <v>132055</v>
      </c>
      <c r="J20" s="26">
        <v>3773</v>
      </c>
      <c r="K20" s="26">
        <v>280677</v>
      </c>
      <c r="L20" s="26">
        <v>65</v>
      </c>
      <c r="M20" s="26">
        <v>2678</v>
      </c>
      <c r="N20" s="26">
        <v>90</v>
      </c>
      <c r="O20" s="26">
        <v>8287</v>
      </c>
      <c r="P20" s="26">
        <v>322</v>
      </c>
      <c r="Q20" s="26">
        <v>29973</v>
      </c>
      <c r="R20" s="26">
        <v>9</v>
      </c>
      <c r="S20" s="26">
        <v>978</v>
      </c>
      <c r="T20" s="26">
        <v>3</v>
      </c>
      <c r="U20" s="26">
        <v>288</v>
      </c>
      <c r="V20" s="26">
        <v>0</v>
      </c>
      <c r="W20" s="26">
        <v>0</v>
      </c>
      <c r="X20" s="26">
        <v>25</v>
      </c>
      <c r="Y20" s="26">
        <v>1314</v>
      </c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</row>
    <row r="21" spans="1:232" ht="6" customHeight="1">
      <c r="A21" s="20"/>
      <c r="B21" s="10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</row>
    <row r="22" spans="1:232" ht="12" customHeight="1">
      <c r="A22" s="20" t="s">
        <v>21</v>
      </c>
      <c r="B22" s="10"/>
      <c r="C22" s="26">
        <v>4398</v>
      </c>
      <c r="D22" s="26">
        <v>1835</v>
      </c>
      <c r="E22" s="26">
        <v>58065</v>
      </c>
      <c r="F22" s="26">
        <f t="shared" si="1"/>
        <v>7353</v>
      </c>
      <c r="G22" s="26">
        <f t="shared" si="2"/>
        <v>463879</v>
      </c>
      <c r="H22" s="26">
        <v>3240</v>
      </c>
      <c r="I22" s="26">
        <v>147525</v>
      </c>
      <c r="J22" s="26">
        <v>3555</v>
      </c>
      <c r="K22" s="26">
        <v>269228</v>
      </c>
      <c r="L22" s="26">
        <v>83</v>
      </c>
      <c r="M22" s="26">
        <v>3420</v>
      </c>
      <c r="N22" s="26">
        <v>89</v>
      </c>
      <c r="O22" s="26">
        <v>8203</v>
      </c>
      <c r="P22" s="26">
        <v>365</v>
      </c>
      <c r="Q22" s="26">
        <v>34119</v>
      </c>
      <c r="R22" s="26">
        <v>3</v>
      </c>
      <c r="S22" s="26">
        <v>365</v>
      </c>
      <c r="T22" s="26">
        <v>2</v>
      </c>
      <c r="U22" s="26">
        <v>184</v>
      </c>
      <c r="V22" s="26">
        <v>0</v>
      </c>
      <c r="W22" s="26">
        <v>0</v>
      </c>
      <c r="X22" s="26">
        <v>16</v>
      </c>
      <c r="Y22" s="26">
        <v>835</v>
      </c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</row>
    <row r="23" spans="1:232" ht="6" customHeight="1">
      <c r="A23" s="20"/>
      <c r="B23" s="10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</row>
    <row r="24" spans="1:232" ht="12" customHeight="1">
      <c r="A24" s="20" t="s">
        <v>23</v>
      </c>
      <c r="B24" s="10"/>
      <c r="C24" s="26">
        <v>2712</v>
      </c>
      <c r="D24" s="26">
        <v>1815</v>
      </c>
      <c r="E24" s="26">
        <v>32191</v>
      </c>
      <c r="F24" s="26">
        <f t="shared" si="1"/>
        <v>3914</v>
      </c>
      <c r="G24" s="26">
        <f t="shared" si="2"/>
        <v>245926</v>
      </c>
      <c r="H24" s="26">
        <v>1301</v>
      </c>
      <c r="I24" s="26">
        <v>48456</v>
      </c>
      <c r="J24" s="26">
        <v>2090</v>
      </c>
      <c r="K24" s="26">
        <v>149899</v>
      </c>
      <c r="L24" s="26">
        <v>43</v>
      </c>
      <c r="M24" s="26">
        <v>1772</v>
      </c>
      <c r="N24" s="26">
        <v>26</v>
      </c>
      <c r="O24" s="26">
        <v>2393</v>
      </c>
      <c r="P24" s="26">
        <v>442</v>
      </c>
      <c r="Q24" s="26">
        <v>42507</v>
      </c>
      <c r="R24" s="26">
        <v>5</v>
      </c>
      <c r="S24" s="26">
        <v>549</v>
      </c>
      <c r="T24" s="26">
        <v>0</v>
      </c>
      <c r="U24" s="26">
        <v>0</v>
      </c>
      <c r="V24" s="26">
        <v>0</v>
      </c>
      <c r="W24" s="26">
        <v>0</v>
      </c>
      <c r="X24" s="26">
        <v>7</v>
      </c>
      <c r="Y24" s="26">
        <v>350</v>
      </c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</row>
    <row r="25" spans="1:232" ht="12" customHeight="1">
      <c r="A25" s="20" t="s">
        <v>25</v>
      </c>
      <c r="B25" s="10"/>
      <c r="C25" s="26">
        <v>1370</v>
      </c>
      <c r="D25" s="26">
        <v>914</v>
      </c>
      <c r="E25" s="26">
        <v>16083</v>
      </c>
      <c r="F25" s="26">
        <f t="shared" si="1"/>
        <v>2114</v>
      </c>
      <c r="G25" s="26">
        <f t="shared" si="2"/>
        <v>125456</v>
      </c>
      <c r="H25" s="26">
        <v>848</v>
      </c>
      <c r="I25" s="26">
        <v>31813</v>
      </c>
      <c r="J25" s="26">
        <v>1098</v>
      </c>
      <c r="K25" s="26">
        <v>79839</v>
      </c>
      <c r="L25" s="26">
        <v>31</v>
      </c>
      <c r="M25" s="26">
        <v>1277</v>
      </c>
      <c r="N25" s="26">
        <v>29</v>
      </c>
      <c r="O25" s="26">
        <v>2553</v>
      </c>
      <c r="P25" s="26">
        <v>102</v>
      </c>
      <c r="Q25" s="26">
        <v>9502</v>
      </c>
      <c r="R25" s="26">
        <v>2</v>
      </c>
      <c r="S25" s="26">
        <v>261</v>
      </c>
      <c r="T25" s="26">
        <v>0</v>
      </c>
      <c r="U25" s="26">
        <v>0</v>
      </c>
      <c r="V25" s="26">
        <v>0</v>
      </c>
      <c r="W25" s="26">
        <v>0</v>
      </c>
      <c r="X25" s="26">
        <v>4</v>
      </c>
      <c r="Y25" s="26">
        <v>211</v>
      </c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</row>
    <row r="26" spans="1:232" ht="6" customHeight="1">
      <c r="A26" s="20"/>
      <c r="B26" s="10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</row>
    <row r="27" spans="1:232" ht="12" customHeight="1">
      <c r="A27" s="20" t="s">
        <v>27</v>
      </c>
      <c r="B27" s="10"/>
      <c r="C27" s="26">
        <v>168</v>
      </c>
      <c r="D27" s="26">
        <v>211</v>
      </c>
      <c r="E27" s="26">
        <v>2341</v>
      </c>
      <c r="F27" s="26">
        <f t="shared" si="1"/>
        <v>279</v>
      </c>
      <c r="G27" s="26">
        <f t="shared" si="2"/>
        <v>16850</v>
      </c>
      <c r="H27" s="26">
        <v>111</v>
      </c>
      <c r="I27" s="26">
        <v>4115</v>
      </c>
      <c r="J27" s="26">
        <v>150</v>
      </c>
      <c r="K27" s="26">
        <v>11163</v>
      </c>
      <c r="L27" s="26">
        <v>2</v>
      </c>
      <c r="M27" s="26">
        <v>82</v>
      </c>
      <c r="N27" s="26">
        <v>3</v>
      </c>
      <c r="O27" s="26">
        <v>281</v>
      </c>
      <c r="P27" s="26">
        <v>13</v>
      </c>
      <c r="Q27" s="26">
        <v>1209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</row>
    <row r="28" spans="1:232" ht="12" customHeight="1">
      <c r="A28" s="20" t="s">
        <v>29</v>
      </c>
      <c r="B28" s="10"/>
      <c r="C28" s="26">
        <v>2916</v>
      </c>
      <c r="D28" s="26">
        <v>1533</v>
      </c>
      <c r="E28" s="26">
        <v>35790</v>
      </c>
      <c r="F28" s="26">
        <f t="shared" si="1"/>
        <v>4823</v>
      </c>
      <c r="G28" s="26">
        <f t="shared" si="2"/>
        <v>277583</v>
      </c>
      <c r="H28" s="26">
        <v>2052</v>
      </c>
      <c r="I28" s="26">
        <v>74154</v>
      </c>
      <c r="J28" s="26">
        <v>2389</v>
      </c>
      <c r="K28" s="26">
        <v>170510</v>
      </c>
      <c r="L28" s="26">
        <v>43</v>
      </c>
      <c r="M28" s="26">
        <v>1772</v>
      </c>
      <c r="N28" s="26">
        <v>51</v>
      </c>
      <c r="O28" s="26">
        <v>4785</v>
      </c>
      <c r="P28" s="26">
        <v>266</v>
      </c>
      <c r="Q28" s="26">
        <v>24751</v>
      </c>
      <c r="R28" s="26">
        <v>7</v>
      </c>
      <c r="S28" s="26">
        <v>787</v>
      </c>
      <c r="T28" s="26">
        <v>0</v>
      </c>
      <c r="U28" s="26">
        <v>0</v>
      </c>
      <c r="V28" s="26">
        <v>0</v>
      </c>
      <c r="W28" s="26">
        <v>0</v>
      </c>
      <c r="X28" s="26">
        <v>15</v>
      </c>
      <c r="Y28" s="26">
        <v>824</v>
      </c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</row>
    <row r="29" spans="1:232" ht="12" customHeight="1">
      <c r="A29" s="20" t="s">
        <v>31</v>
      </c>
      <c r="B29" s="10"/>
      <c r="C29" s="26">
        <v>3508</v>
      </c>
      <c r="D29" s="26">
        <v>2092</v>
      </c>
      <c r="E29" s="26">
        <v>41800</v>
      </c>
      <c r="F29" s="26">
        <f t="shared" si="1"/>
        <v>5560</v>
      </c>
      <c r="G29" s="26">
        <f t="shared" si="2"/>
        <v>329780</v>
      </c>
      <c r="H29" s="26">
        <v>2213</v>
      </c>
      <c r="I29" s="26">
        <v>85146</v>
      </c>
      <c r="J29" s="26">
        <v>2960</v>
      </c>
      <c r="K29" s="26">
        <v>212795</v>
      </c>
      <c r="L29" s="26">
        <v>70</v>
      </c>
      <c r="M29" s="26">
        <v>2884</v>
      </c>
      <c r="N29" s="26">
        <v>67</v>
      </c>
      <c r="O29" s="26">
        <v>6216</v>
      </c>
      <c r="P29" s="26">
        <v>238</v>
      </c>
      <c r="Q29" s="26">
        <v>21936</v>
      </c>
      <c r="R29" s="26">
        <v>2</v>
      </c>
      <c r="S29" s="26">
        <v>261</v>
      </c>
      <c r="T29" s="26">
        <v>0</v>
      </c>
      <c r="U29" s="26">
        <v>0</v>
      </c>
      <c r="V29" s="26">
        <v>0</v>
      </c>
      <c r="W29" s="26">
        <v>0</v>
      </c>
      <c r="X29" s="26">
        <v>10</v>
      </c>
      <c r="Y29" s="26">
        <v>542</v>
      </c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</row>
    <row r="30" spans="1:232" ht="12" customHeight="1">
      <c r="A30" s="20" t="s">
        <v>0</v>
      </c>
      <c r="B30" s="10"/>
      <c r="C30" s="26">
        <v>697</v>
      </c>
      <c r="D30" s="26">
        <v>380</v>
      </c>
      <c r="E30" s="26">
        <v>8347</v>
      </c>
      <c r="F30" s="26">
        <f t="shared" si="1"/>
        <v>1610</v>
      </c>
      <c r="G30" s="26">
        <f t="shared" si="2"/>
        <v>96991</v>
      </c>
      <c r="H30" s="26">
        <v>646</v>
      </c>
      <c r="I30" s="26">
        <v>25889</v>
      </c>
      <c r="J30" s="26">
        <v>828</v>
      </c>
      <c r="K30" s="26">
        <v>59705</v>
      </c>
      <c r="L30" s="26">
        <v>18</v>
      </c>
      <c r="M30" s="26">
        <v>742</v>
      </c>
      <c r="N30" s="26">
        <v>35</v>
      </c>
      <c r="O30" s="26">
        <v>3056</v>
      </c>
      <c r="P30" s="26">
        <v>79</v>
      </c>
      <c r="Q30" s="26">
        <v>7394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4</v>
      </c>
      <c r="Y30" s="26">
        <v>205</v>
      </c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</row>
    <row r="31" spans="1:232" ht="12" customHeight="1">
      <c r="A31" s="20" t="s">
        <v>1</v>
      </c>
      <c r="B31" s="10"/>
      <c r="C31" s="26">
        <v>3236</v>
      </c>
      <c r="D31" s="26">
        <v>1579</v>
      </c>
      <c r="E31" s="26">
        <v>42423</v>
      </c>
      <c r="F31" s="26">
        <f t="shared" si="1"/>
        <v>6344</v>
      </c>
      <c r="G31" s="26">
        <f t="shared" si="2"/>
        <v>380324</v>
      </c>
      <c r="H31" s="26">
        <v>2769</v>
      </c>
      <c r="I31" s="26">
        <v>108581</v>
      </c>
      <c r="J31" s="26">
        <v>3082</v>
      </c>
      <c r="K31" s="26">
        <v>230527</v>
      </c>
      <c r="L31" s="26">
        <v>65</v>
      </c>
      <c r="M31" s="26">
        <v>2678</v>
      </c>
      <c r="N31" s="26">
        <v>96</v>
      </c>
      <c r="O31" s="26">
        <v>8464</v>
      </c>
      <c r="P31" s="26">
        <v>312</v>
      </c>
      <c r="Q31" s="26">
        <v>28916</v>
      </c>
      <c r="R31" s="26">
        <v>3</v>
      </c>
      <c r="S31" s="26">
        <v>334</v>
      </c>
      <c r="T31" s="26">
        <v>0</v>
      </c>
      <c r="U31" s="26">
        <v>0</v>
      </c>
      <c r="V31" s="26">
        <v>0</v>
      </c>
      <c r="W31" s="26">
        <v>0</v>
      </c>
      <c r="X31" s="26">
        <v>17</v>
      </c>
      <c r="Y31" s="26">
        <v>824</v>
      </c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</row>
    <row r="32" spans="1:232" ht="12" customHeight="1">
      <c r="A32" s="20" t="s">
        <v>2</v>
      </c>
      <c r="B32" s="10"/>
      <c r="C32" s="26">
        <v>2056</v>
      </c>
      <c r="D32" s="26">
        <v>824</v>
      </c>
      <c r="E32" s="26">
        <v>27784</v>
      </c>
      <c r="F32" s="26">
        <f t="shared" si="1"/>
        <v>4067</v>
      </c>
      <c r="G32" s="26">
        <f t="shared" si="2"/>
        <v>243570</v>
      </c>
      <c r="H32" s="26">
        <v>1821</v>
      </c>
      <c r="I32" s="26">
        <v>75147</v>
      </c>
      <c r="J32" s="26">
        <v>1962</v>
      </c>
      <c r="K32" s="26">
        <v>144908</v>
      </c>
      <c r="L32" s="26">
        <v>32</v>
      </c>
      <c r="M32" s="26">
        <v>1318</v>
      </c>
      <c r="N32" s="26">
        <v>60</v>
      </c>
      <c r="O32" s="26">
        <v>5248</v>
      </c>
      <c r="P32" s="26">
        <v>176</v>
      </c>
      <c r="Q32" s="26">
        <v>15985</v>
      </c>
      <c r="R32" s="26">
        <v>2</v>
      </c>
      <c r="S32" s="26">
        <v>230</v>
      </c>
      <c r="T32" s="26">
        <v>1</v>
      </c>
      <c r="U32" s="26">
        <v>80</v>
      </c>
      <c r="V32" s="26">
        <v>0</v>
      </c>
      <c r="W32" s="26">
        <v>0</v>
      </c>
      <c r="X32" s="26">
        <v>13</v>
      </c>
      <c r="Y32" s="26">
        <v>654</v>
      </c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</row>
    <row r="33" spans="1:232" ht="6" customHeight="1">
      <c r="A33" s="20"/>
      <c r="B33" s="10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</row>
    <row r="34" spans="1:232" ht="12" customHeight="1">
      <c r="A34" s="20" t="s">
        <v>3</v>
      </c>
      <c r="B34" s="10"/>
      <c r="C34" s="26">
        <v>2727</v>
      </c>
      <c r="D34" s="26">
        <v>1372</v>
      </c>
      <c r="E34" s="26">
        <v>33640</v>
      </c>
      <c r="F34" s="26">
        <f t="shared" si="1"/>
        <v>4949</v>
      </c>
      <c r="G34" s="26">
        <f t="shared" si="2"/>
        <v>303678</v>
      </c>
      <c r="H34" s="26">
        <v>2044</v>
      </c>
      <c r="I34" s="26">
        <v>78127</v>
      </c>
      <c r="J34" s="26">
        <v>2345</v>
      </c>
      <c r="K34" s="26">
        <v>177155</v>
      </c>
      <c r="L34" s="26">
        <v>59</v>
      </c>
      <c r="M34" s="26">
        <v>2431</v>
      </c>
      <c r="N34" s="26">
        <v>66</v>
      </c>
      <c r="O34" s="26">
        <v>5951</v>
      </c>
      <c r="P34" s="26">
        <v>414</v>
      </c>
      <c r="Q34" s="26">
        <v>38670</v>
      </c>
      <c r="R34" s="26">
        <v>4</v>
      </c>
      <c r="S34" s="26">
        <v>414</v>
      </c>
      <c r="T34" s="26">
        <v>1</v>
      </c>
      <c r="U34" s="26">
        <v>104</v>
      </c>
      <c r="V34" s="26">
        <v>0</v>
      </c>
      <c r="W34" s="26">
        <v>0</v>
      </c>
      <c r="X34" s="26">
        <v>16</v>
      </c>
      <c r="Y34" s="26">
        <v>826</v>
      </c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</row>
    <row r="35" spans="1:232" ht="12" customHeight="1">
      <c r="A35" s="20" t="s">
        <v>4</v>
      </c>
      <c r="B35" s="10"/>
      <c r="C35" s="26">
        <v>4063</v>
      </c>
      <c r="D35" s="26">
        <v>3086</v>
      </c>
      <c r="E35" s="26">
        <v>48931</v>
      </c>
      <c r="F35" s="26">
        <f t="shared" si="1"/>
        <v>5163</v>
      </c>
      <c r="G35" s="26">
        <f t="shared" si="2"/>
        <v>305133</v>
      </c>
      <c r="H35" s="26">
        <v>1930</v>
      </c>
      <c r="I35" s="26">
        <v>71685</v>
      </c>
      <c r="J35" s="26">
        <v>2900</v>
      </c>
      <c r="K35" s="26">
        <v>205582</v>
      </c>
      <c r="L35" s="26">
        <v>62</v>
      </c>
      <c r="M35" s="26">
        <v>2554</v>
      </c>
      <c r="N35" s="26">
        <v>51</v>
      </c>
      <c r="O35" s="26">
        <v>4627</v>
      </c>
      <c r="P35" s="26">
        <v>205</v>
      </c>
      <c r="Q35" s="26">
        <v>19325</v>
      </c>
      <c r="R35" s="26">
        <v>8</v>
      </c>
      <c r="S35" s="26">
        <v>952</v>
      </c>
      <c r="T35" s="26">
        <v>1</v>
      </c>
      <c r="U35" s="26">
        <v>80</v>
      </c>
      <c r="V35" s="26">
        <v>0</v>
      </c>
      <c r="W35" s="26">
        <v>0</v>
      </c>
      <c r="X35" s="26">
        <v>6</v>
      </c>
      <c r="Y35" s="26">
        <v>328</v>
      </c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</row>
    <row r="36" spans="1:232" ht="12" customHeight="1">
      <c r="A36" s="20" t="s">
        <v>6</v>
      </c>
      <c r="B36" s="10"/>
      <c r="C36" s="26">
        <v>263</v>
      </c>
      <c r="D36" s="26">
        <v>98</v>
      </c>
      <c r="E36" s="26">
        <v>2634</v>
      </c>
      <c r="F36" s="26">
        <f t="shared" si="1"/>
        <v>551</v>
      </c>
      <c r="G36" s="26">
        <f t="shared" si="2"/>
        <v>38336</v>
      </c>
      <c r="H36" s="26">
        <v>208</v>
      </c>
      <c r="I36" s="26">
        <v>10411</v>
      </c>
      <c r="J36" s="26">
        <v>233</v>
      </c>
      <c r="K36" s="26">
        <v>17716</v>
      </c>
      <c r="L36" s="26">
        <v>5</v>
      </c>
      <c r="M36" s="26">
        <v>206</v>
      </c>
      <c r="N36" s="26">
        <v>9</v>
      </c>
      <c r="O36" s="26">
        <v>804</v>
      </c>
      <c r="P36" s="26">
        <v>95</v>
      </c>
      <c r="Q36" s="26">
        <v>9154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1</v>
      </c>
      <c r="Y36" s="26">
        <v>45</v>
      </c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</row>
    <row r="37" spans="1:232" ht="12" customHeight="1">
      <c r="A37" s="20" t="s">
        <v>8</v>
      </c>
      <c r="B37" s="10"/>
      <c r="C37" s="26">
        <v>213</v>
      </c>
      <c r="D37" s="26">
        <v>125</v>
      </c>
      <c r="E37" s="26">
        <v>2874</v>
      </c>
      <c r="F37" s="26">
        <f t="shared" si="1"/>
        <v>439</v>
      </c>
      <c r="G37" s="26">
        <f t="shared" si="2"/>
        <v>25819</v>
      </c>
      <c r="H37" s="26">
        <v>188</v>
      </c>
      <c r="I37" s="26">
        <v>7618</v>
      </c>
      <c r="J37" s="26">
        <v>224</v>
      </c>
      <c r="K37" s="26">
        <v>16155</v>
      </c>
      <c r="L37" s="26">
        <v>8</v>
      </c>
      <c r="M37" s="26">
        <v>330</v>
      </c>
      <c r="N37" s="26">
        <v>4</v>
      </c>
      <c r="O37" s="26">
        <v>382</v>
      </c>
      <c r="P37" s="26">
        <v>14</v>
      </c>
      <c r="Q37" s="26">
        <v>1287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1</v>
      </c>
      <c r="Y37" s="26">
        <v>47</v>
      </c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</row>
    <row r="38" spans="1:232" ht="6" customHeight="1">
      <c r="A38" s="20"/>
      <c r="B38" s="10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</row>
    <row r="39" spans="1:232" ht="12" customHeight="1">
      <c r="A39" s="20" t="s">
        <v>10</v>
      </c>
      <c r="B39" s="10"/>
      <c r="C39" s="26">
        <v>4277</v>
      </c>
      <c r="D39" s="26">
        <v>3060</v>
      </c>
      <c r="E39" s="26">
        <v>48719</v>
      </c>
      <c r="F39" s="26">
        <f t="shared" si="1"/>
        <v>4236</v>
      </c>
      <c r="G39" s="26">
        <f t="shared" si="2"/>
        <v>246292</v>
      </c>
      <c r="H39" s="26">
        <v>1573</v>
      </c>
      <c r="I39" s="26">
        <v>57666</v>
      </c>
      <c r="J39" s="26">
        <v>2311</v>
      </c>
      <c r="K39" s="26">
        <v>158830</v>
      </c>
      <c r="L39" s="26">
        <v>46</v>
      </c>
      <c r="M39" s="26">
        <v>1895</v>
      </c>
      <c r="N39" s="26">
        <v>34</v>
      </c>
      <c r="O39" s="26">
        <v>3056</v>
      </c>
      <c r="P39" s="26">
        <v>247</v>
      </c>
      <c r="Q39" s="26">
        <v>23292</v>
      </c>
      <c r="R39" s="26">
        <v>4</v>
      </c>
      <c r="S39" s="26">
        <v>362</v>
      </c>
      <c r="T39" s="26">
        <v>3</v>
      </c>
      <c r="U39" s="26">
        <v>264</v>
      </c>
      <c r="V39" s="26">
        <v>0</v>
      </c>
      <c r="W39" s="26">
        <v>0</v>
      </c>
      <c r="X39" s="26">
        <v>18</v>
      </c>
      <c r="Y39" s="26">
        <v>927</v>
      </c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</row>
    <row r="40" spans="1:232" ht="12" customHeight="1">
      <c r="A40" s="20" t="s">
        <v>12</v>
      </c>
      <c r="B40" s="10"/>
      <c r="C40" s="26">
        <v>1650</v>
      </c>
      <c r="D40" s="26">
        <v>914</v>
      </c>
      <c r="E40" s="26">
        <v>20951</v>
      </c>
      <c r="F40" s="26">
        <f t="shared" si="1"/>
        <v>2358</v>
      </c>
      <c r="G40" s="26">
        <f t="shared" si="2"/>
        <v>141752</v>
      </c>
      <c r="H40" s="26">
        <v>918</v>
      </c>
      <c r="I40" s="26">
        <v>35749</v>
      </c>
      <c r="J40" s="26">
        <v>1257</v>
      </c>
      <c r="K40" s="26">
        <v>90853</v>
      </c>
      <c r="L40" s="26">
        <v>31</v>
      </c>
      <c r="M40" s="26">
        <v>1277</v>
      </c>
      <c r="N40" s="26">
        <v>26</v>
      </c>
      <c r="O40" s="26">
        <v>2493</v>
      </c>
      <c r="P40" s="26">
        <v>118</v>
      </c>
      <c r="Q40" s="26">
        <v>10863</v>
      </c>
      <c r="R40" s="26">
        <v>2</v>
      </c>
      <c r="S40" s="26">
        <v>207</v>
      </c>
      <c r="T40" s="26">
        <v>0</v>
      </c>
      <c r="U40" s="26">
        <v>0</v>
      </c>
      <c r="V40" s="26">
        <v>0</v>
      </c>
      <c r="W40" s="26">
        <v>0</v>
      </c>
      <c r="X40" s="26">
        <v>6</v>
      </c>
      <c r="Y40" s="26">
        <v>310</v>
      </c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</row>
    <row r="41" spans="1:232" ht="12" customHeight="1">
      <c r="A41" s="20" t="s">
        <v>14</v>
      </c>
      <c r="B41" s="10"/>
      <c r="C41" s="26">
        <v>239</v>
      </c>
      <c r="D41" s="26">
        <v>163</v>
      </c>
      <c r="E41" s="26">
        <v>3032</v>
      </c>
      <c r="F41" s="26">
        <f t="shared" si="1"/>
        <v>416</v>
      </c>
      <c r="G41" s="26">
        <f t="shared" si="2"/>
        <v>25695</v>
      </c>
      <c r="H41" s="26">
        <v>160</v>
      </c>
      <c r="I41" s="26">
        <v>6560</v>
      </c>
      <c r="J41" s="26">
        <v>222</v>
      </c>
      <c r="K41" s="26">
        <v>16007</v>
      </c>
      <c r="L41" s="26">
        <v>2</v>
      </c>
      <c r="M41" s="26">
        <v>82</v>
      </c>
      <c r="N41" s="26">
        <v>5</v>
      </c>
      <c r="O41" s="26">
        <v>462</v>
      </c>
      <c r="P41" s="26">
        <v>22</v>
      </c>
      <c r="Q41" s="26">
        <v>2174</v>
      </c>
      <c r="R41" s="26">
        <v>2</v>
      </c>
      <c r="S41" s="26">
        <v>238</v>
      </c>
      <c r="T41" s="26">
        <v>0</v>
      </c>
      <c r="U41" s="26">
        <v>0</v>
      </c>
      <c r="V41" s="26">
        <v>0</v>
      </c>
      <c r="W41" s="26">
        <v>0</v>
      </c>
      <c r="X41" s="26">
        <v>3</v>
      </c>
      <c r="Y41" s="26">
        <v>172</v>
      </c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</row>
    <row r="42" spans="1:232" ht="12" customHeight="1">
      <c r="A42" s="20" t="s">
        <v>16</v>
      </c>
      <c r="B42" s="10"/>
      <c r="C42" s="26">
        <v>1192</v>
      </c>
      <c r="D42" s="26">
        <v>763</v>
      </c>
      <c r="E42" s="26">
        <v>14486</v>
      </c>
      <c r="F42" s="26">
        <f t="shared" si="1"/>
        <v>1269</v>
      </c>
      <c r="G42" s="26">
        <f t="shared" si="2"/>
        <v>74270</v>
      </c>
      <c r="H42" s="26">
        <v>425</v>
      </c>
      <c r="I42" s="26">
        <v>14775</v>
      </c>
      <c r="J42" s="26">
        <v>753</v>
      </c>
      <c r="K42" s="26">
        <v>51545</v>
      </c>
      <c r="L42" s="26">
        <v>10</v>
      </c>
      <c r="M42" s="26">
        <v>412</v>
      </c>
      <c r="N42" s="26">
        <v>15</v>
      </c>
      <c r="O42" s="26">
        <v>1387</v>
      </c>
      <c r="P42" s="26">
        <v>62</v>
      </c>
      <c r="Q42" s="26">
        <v>5849</v>
      </c>
      <c r="R42" s="26">
        <v>2</v>
      </c>
      <c r="S42" s="26">
        <v>207</v>
      </c>
      <c r="T42" s="26">
        <v>0</v>
      </c>
      <c r="U42" s="26">
        <v>0</v>
      </c>
      <c r="V42" s="26">
        <v>0</v>
      </c>
      <c r="W42" s="26">
        <v>0</v>
      </c>
      <c r="X42" s="26">
        <v>2</v>
      </c>
      <c r="Y42" s="26">
        <v>95</v>
      </c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</row>
    <row r="43" spans="1:232" ht="6" customHeight="1">
      <c r="A43" s="20"/>
      <c r="B43" s="10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</row>
    <row r="44" spans="1:232" ht="12" customHeight="1">
      <c r="A44" s="20" t="s">
        <v>18</v>
      </c>
      <c r="B44" s="10"/>
      <c r="C44" s="26">
        <v>1258</v>
      </c>
      <c r="D44" s="26">
        <v>394</v>
      </c>
      <c r="E44" s="26">
        <v>18107</v>
      </c>
      <c r="F44" s="26">
        <f t="shared" si="1"/>
        <v>2340</v>
      </c>
      <c r="G44" s="26">
        <f t="shared" si="2"/>
        <v>141248</v>
      </c>
      <c r="H44" s="26">
        <v>1134</v>
      </c>
      <c r="I44" s="26">
        <v>46420</v>
      </c>
      <c r="J44" s="26">
        <v>1059</v>
      </c>
      <c r="K44" s="26">
        <v>82774</v>
      </c>
      <c r="L44" s="26">
        <v>24</v>
      </c>
      <c r="M44" s="26">
        <v>989</v>
      </c>
      <c r="N44" s="26">
        <v>34</v>
      </c>
      <c r="O44" s="26">
        <v>3056</v>
      </c>
      <c r="P44" s="26">
        <v>79</v>
      </c>
      <c r="Q44" s="26">
        <v>7321</v>
      </c>
      <c r="R44" s="26">
        <v>3</v>
      </c>
      <c r="S44" s="26">
        <v>334</v>
      </c>
      <c r="T44" s="26">
        <v>0</v>
      </c>
      <c r="U44" s="26">
        <v>0</v>
      </c>
      <c r="V44" s="26">
        <v>0</v>
      </c>
      <c r="W44" s="26">
        <v>0</v>
      </c>
      <c r="X44" s="26">
        <v>7</v>
      </c>
      <c r="Y44" s="26">
        <v>354</v>
      </c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</row>
    <row r="45" spans="1:232" ht="12" customHeight="1">
      <c r="A45" s="20" t="s">
        <v>20</v>
      </c>
      <c r="B45" s="10"/>
      <c r="C45" s="26">
        <v>158</v>
      </c>
      <c r="D45" s="26">
        <v>48</v>
      </c>
      <c r="E45" s="26">
        <v>2268</v>
      </c>
      <c r="F45" s="26">
        <f t="shared" si="1"/>
        <v>496</v>
      </c>
      <c r="G45" s="26">
        <f t="shared" si="2"/>
        <v>33586</v>
      </c>
      <c r="H45" s="26">
        <v>251</v>
      </c>
      <c r="I45" s="26">
        <v>13551</v>
      </c>
      <c r="J45" s="26">
        <v>221</v>
      </c>
      <c r="K45" s="26">
        <v>17858</v>
      </c>
      <c r="L45" s="26">
        <v>3</v>
      </c>
      <c r="M45" s="26">
        <v>124</v>
      </c>
      <c r="N45" s="26">
        <v>7</v>
      </c>
      <c r="O45" s="26">
        <v>663</v>
      </c>
      <c r="P45" s="26">
        <v>14</v>
      </c>
      <c r="Q45" s="26">
        <v>1390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</row>
    <row r="46" spans="1:232" ht="12" customHeight="1">
      <c r="A46" s="20" t="s">
        <v>22</v>
      </c>
      <c r="B46" s="10"/>
      <c r="C46" s="26">
        <v>90</v>
      </c>
      <c r="D46" s="26">
        <v>35</v>
      </c>
      <c r="E46" s="26">
        <v>1353</v>
      </c>
      <c r="F46" s="26">
        <f t="shared" si="1"/>
        <v>243</v>
      </c>
      <c r="G46" s="26">
        <f t="shared" si="2"/>
        <v>16732</v>
      </c>
      <c r="H46" s="26">
        <v>107</v>
      </c>
      <c r="I46" s="26">
        <v>5776</v>
      </c>
      <c r="J46" s="26">
        <v>120</v>
      </c>
      <c r="K46" s="26">
        <v>9594</v>
      </c>
      <c r="L46" s="26">
        <v>3</v>
      </c>
      <c r="M46" s="26">
        <v>124</v>
      </c>
      <c r="N46" s="26">
        <v>1</v>
      </c>
      <c r="O46" s="26">
        <v>80</v>
      </c>
      <c r="P46" s="26">
        <v>8</v>
      </c>
      <c r="Q46" s="26">
        <v>764</v>
      </c>
      <c r="R46" s="26">
        <v>2</v>
      </c>
      <c r="S46" s="26">
        <v>230</v>
      </c>
      <c r="T46" s="26">
        <v>1</v>
      </c>
      <c r="U46" s="26">
        <v>104</v>
      </c>
      <c r="V46" s="26">
        <v>0</v>
      </c>
      <c r="W46" s="26">
        <v>0</v>
      </c>
      <c r="X46" s="26">
        <v>1</v>
      </c>
      <c r="Y46" s="26">
        <v>60</v>
      </c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</row>
    <row r="47" spans="1:232" ht="12" customHeight="1">
      <c r="A47" s="20" t="s">
        <v>24</v>
      </c>
      <c r="B47" s="10"/>
      <c r="C47" s="26">
        <v>95</v>
      </c>
      <c r="D47" s="26">
        <v>39</v>
      </c>
      <c r="E47" s="26">
        <v>1135</v>
      </c>
      <c r="F47" s="26">
        <f t="shared" si="1"/>
        <v>323</v>
      </c>
      <c r="G47" s="26">
        <f t="shared" si="2"/>
        <v>22754</v>
      </c>
      <c r="H47" s="26">
        <v>134</v>
      </c>
      <c r="I47" s="26">
        <v>7418</v>
      </c>
      <c r="J47" s="26">
        <v>162</v>
      </c>
      <c r="K47" s="26">
        <v>13026</v>
      </c>
      <c r="L47" s="26">
        <v>5</v>
      </c>
      <c r="M47" s="26">
        <v>206</v>
      </c>
      <c r="N47" s="26">
        <v>5</v>
      </c>
      <c r="O47" s="26">
        <v>483</v>
      </c>
      <c r="P47" s="26">
        <v>15</v>
      </c>
      <c r="Q47" s="26">
        <v>1428</v>
      </c>
      <c r="R47" s="26">
        <v>1</v>
      </c>
      <c r="S47" s="26">
        <v>134</v>
      </c>
      <c r="T47" s="26">
        <v>0</v>
      </c>
      <c r="U47" s="26">
        <v>0</v>
      </c>
      <c r="V47" s="26">
        <v>0</v>
      </c>
      <c r="W47" s="26">
        <v>0</v>
      </c>
      <c r="X47" s="26">
        <v>1</v>
      </c>
      <c r="Y47" s="26">
        <v>59</v>
      </c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</row>
    <row r="48" spans="1:232" ht="6" customHeight="1">
      <c r="A48" s="20"/>
      <c r="B48" s="10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</row>
    <row r="49" spans="1:232" ht="12" customHeight="1">
      <c r="A49" s="20" t="s">
        <v>26</v>
      </c>
      <c r="B49" s="10"/>
      <c r="C49" s="26">
        <v>865</v>
      </c>
      <c r="D49" s="26">
        <v>384</v>
      </c>
      <c r="E49" s="26">
        <v>12099</v>
      </c>
      <c r="F49" s="26">
        <f t="shared" si="1"/>
        <v>1531</v>
      </c>
      <c r="G49" s="26">
        <f t="shared" si="2"/>
        <v>90745</v>
      </c>
      <c r="H49" s="26">
        <v>707</v>
      </c>
      <c r="I49" s="26">
        <v>27268</v>
      </c>
      <c r="J49" s="26">
        <v>734</v>
      </c>
      <c r="K49" s="26">
        <v>56488</v>
      </c>
      <c r="L49" s="26">
        <v>23</v>
      </c>
      <c r="M49" s="26">
        <v>948</v>
      </c>
      <c r="N49" s="26">
        <v>10</v>
      </c>
      <c r="O49" s="26">
        <v>905</v>
      </c>
      <c r="P49" s="26">
        <v>52</v>
      </c>
      <c r="Q49" s="26">
        <v>4825</v>
      </c>
      <c r="R49" s="26">
        <v>1</v>
      </c>
      <c r="S49" s="26">
        <v>104</v>
      </c>
      <c r="T49" s="26">
        <v>0</v>
      </c>
      <c r="U49" s="26">
        <v>0</v>
      </c>
      <c r="V49" s="26">
        <v>0</v>
      </c>
      <c r="W49" s="26">
        <v>0</v>
      </c>
      <c r="X49" s="26">
        <v>4</v>
      </c>
      <c r="Y49" s="26">
        <v>207</v>
      </c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</row>
    <row r="50" spans="1:232" ht="12" customHeight="1">
      <c r="A50" s="20" t="s">
        <v>28</v>
      </c>
      <c r="B50" s="10"/>
      <c r="C50" s="26">
        <v>1371</v>
      </c>
      <c r="D50" s="26">
        <v>491</v>
      </c>
      <c r="E50" s="26">
        <v>19190</v>
      </c>
      <c r="F50" s="26">
        <f t="shared" si="1"/>
        <v>2350</v>
      </c>
      <c r="G50" s="26">
        <f t="shared" si="2"/>
        <v>141743</v>
      </c>
      <c r="H50" s="26">
        <v>985</v>
      </c>
      <c r="I50" s="26">
        <v>39185</v>
      </c>
      <c r="J50" s="26">
        <v>1160</v>
      </c>
      <c r="K50" s="26">
        <v>85606</v>
      </c>
      <c r="L50" s="26">
        <v>38</v>
      </c>
      <c r="M50" s="26">
        <v>1566</v>
      </c>
      <c r="N50" s="26">
        <v>19</v>
      </c>
      <c r="O50" s="26">
        <v>1649</v>
      </c>
      <c r="P50" s="26">
        <v>143</v>
      </c>
      <c r="Q50" s="26">
        <v>13429</v>
      </c>
      <c r="R50" s="26">
        <v>1</v>
      </c>
      <c r="S50" s="26">
        <v>104</v>
      </c>
      <c r="T50" s="26">
        <v>0</v>
      </c>
      <c r="U50" s="26">
        <v>0</v>
      </c>
      <c r="V50" s="26">
        <v>0</v>
      </c>
      <c r="W50" s="26">
        <v>0</v>
      </c>
      <c r="X50" s="26">
        <v>4</v>
      </c>
      <c r="Y50" s="26">
        <v>204</v>
      </c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</row>
    <row r="51" spans="1:232" ht="12" customHeight="1">
      <c r="A51" s="20" t="s">
        <v>30</v>
      </c>
      <c r="B51" s="10"/>
      <c r="C51" s="26">
        <v>110</v>
      </c>
      <c r="D51" s="26">
        <v>57</v>
      </c>
      <c r="E51" s="26">
        <v>1575</v>
      </c>
      <c r="F51" s="26">
        <f t="shared" si="1"/>
        <v>305</v>
      </c>
      <c r="G51" s="26">
        <f t="shared" si="2"/>
        <v>19183</v>
      </c>
      <c r="H51" s="26">
        <v>146</v>
      </c>
      <c r="I51" s="26">
        <v>6487</v>
      </c>
      <c r="J51" s="26">
        <v>143</v>
      </c>
      <c r="K51" s="26">
        <v>11484</v>
      </c>
      <c r="L51" s="26">
        <v>6</v>
      </c>
      <c r="M51" s="26">
        <v>247</v>
      </c>
      <c r="N51" s="26">
        <v>3</v>
      </c>
      <c r="O51" s="26">
        <v>261</v>
      </c>
      <c r="P51" s="26">
        <v>7</v>
      </c>
      <c r="Q51" s="26">
        <v>704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</row>
    <row r="52" spans="1:232" ht="12" customHeight="1">
      <c r="A52" s="20" t="s">
        <v>32</v>
      </c>
      <c r="B52" s="10"/>
      <c r="C52" s="26">
        <v>1821</v>
      </c>
      <c r="D52" s="26">
        <v>709</v>
      </c>
      <c r="E52" s="26">
        <v>24507</v>
      </c>
      <c r="F52" s="26">
        <f t="shared" si="1"/>
        <v>3076</v>
      </c>
      <c r="G52" s="26">
        <f t="shared" si="2"/>
        <v>191899</v>
      </c>
      <c r="H52" s="26">
        <v>1255</v>
      </c>
      <c r="I52" s="26">
        <v>53733</v>
      </c>
      <c r="J52" s="26">
        <v>1567</v>
      </c>
      <c r="K52" s="26">
        <v>117597</v>
      </c>
      <c r="L52" s="26">
        <v>54</v>
      </c>
      <c r="M52" s="26">
        <v>2225</v>
      </c>
      <c r="N52" s="26">
        <v>43</v>
      </c>
      <c r="O52" s="26">
        <v>3880</v>
      </c>
      <c r="P52" s="26">
        <v>151</v>
      </c>
      <c r="Q52" s="26">
        <v>14092</v>
      </c>
      <c r="R52" s="26">
        <v>2</v>
      </c>
      <c r="S52" s="26">
        <v>155</v>
      </c>
      <c r="T52" s="26">
        <v>0</v>
      </c>
      <c r="U52" s="26">
        <v>0</v>
      </c>
      <c r="V52" s="26">
        <v>0</v>
      </c>
      <c r="W52" s="26">
        <v>0</v>
      </c>
      <c r="X52" s="26">
        <v>4</v>
      </c>
      <c r="Y52" s="26">
        <v>217</v>
      </c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</row>
    <row r="53" spans="1:232" ht="6" customHeight="1">
      <c r="A53" s="20"/>
      <c r="B53" s="10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</row>
    <row r="54" spans="1:232" ht="12" customHeight="1">
      <c r="A54" s="20" t="s">
        <v>33</v>
      </c>
      <c r="B54" s="10"/>
      <c r="C54" s="26">
        <v>2616</v>
      </c>
      <c r="D54" s="26">
        <v>847</v>
      </c>
      <c r="E54" s="26">
        <v>34829</v>
      </c>
      <c r="F54" s="26">
        <f t="shared" si="1"/>
        <v>4615</v>
      </c>
      <c r="G54" s="26">
        <f t="shared" si="2"/>
        <v>292160</v>
      </c>
      <c r="H54" s="26">
        <v>1988</v>
      </c>
      <c r="I54" s="26">
        <v>85911</v>
      </c>
      <c r="J54" s="26">
        <v>2266</v>
      </c>
      <c r="K54" s="26">
        <v>175846</v>
      </c>
      <c r="L54" s="26">
        <v>55</v>
      </c>
      <c r="M54" s="26">
        <v>2266</v>
      </c>
      <c r="N54" s="26">
        <v>53</v>
      </c>
      <c r="O54" s="26">
        <v>4725</v>
      </c>
      <c r="P54" s="26">
        <v>237</v>
      </c>
      <c r="Q54" s="26">
        <v>22332</v>
      </c>
      <c r="R54" s="26">
        <v>4</v>
      </c>
      <c r="S54" s="26">
        <v>414</v>
      </c>
      <c r="T54" s="26">
        <v>1</v>
      </c>
      <c r="U54" s="26">
        <v>104</v>
      </c>
      <c r="V54" s="26">
        <v>0</v>
      </c>
      <c r="W54" s="26">
        <v>0</v>
      </c>
      <c r="X54" s="26">
        <v>11</v>
      </c>
      <c r="Y54" s="26">
        <v>562</v>
      </c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</row>
    <row r="55" spans="1:232" ht="12" customHeight="1">
      <c r="A55" s="20" t="s">
        <v>34</v>
      </c>
      <c r="B55" s="10"/>
      <c r="C55" s="26">
        <v>1694</v>
      </c>
      <c r="D55" s="26">
        <v>872</v>
      </c>
      <c r="E55" s="26">
        <v>22342</v>
      </c>
      <c r="F55" s="26">
        <f t="shared" si="1"/>
        <v>2618</v>
      </c>
      <c r="G55" s="26">
        <f t="shared" si="2"/>
        <v>156321</v>
      </c>
      <c r="H55" s="26">
        <v>1199</v>
      </c>
      <c r="I55" s="26">
        <v>48139</v>
      </c>
      <c r="J55" s="26">
        <v>1271</v>
      </c>
      <c r="K55" s="26">
        <v>96035</v>
      </c>
      <c r="L55" s="26">
        <v>28</v>
      </c>
      <c r="M55" s="26">
        <v>1154</v>
      </c>
      <c r="N55" s="26">
        <v>24</v>
      </c>
      <c r="O55" s="26">
        <v>2131</v>
      </c>
      <c r="P55" s="26">
        <v>92</v>
      </c>
      <c r="Q55" s="26">
        <v>8645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4</v>
      </c>
      <c r="Y55" s="26">
        <v>217</v>
      </c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</row>
    <row r="56" spans="1:25" ht="3.75" customHeight="1">
      <c r="A56" s="17"/>
      <c r="B56" s="12"/>
      <c r="Q56" s="17"/>
      <c r="R56" s="17"/>
      <c r="S56" s="17"/>
      <c r="T56" s="17"/>
      <c r="U56" s="17"/>
      <c r="V56" s="17"/>
      <c r="W56" s="17"/>
      <c r="X56" s="17"/>
      <c r="Y56" s="17"/>
    </row>
    <row r="57" spans="1:16" ht="6" customHeight="1">
      <c r="A57" s="7"/>
      <c r="B57" s="7"/>
      <c r="C57" s="7"/>
      <c r="D57" s="7"/>
      <c r="E57" s="7"/>
      <c r="F57" s="7"/>
      <c r="G57" s="7"/>
      <c r="H57" s="7"/>
      <c r="I57" s="7"/>
      <c r="J57" s="8"/>
      <c r="K57" s="7"/>
      <c r="L57" s="7"/>
      <c r="M57" s="7"/>
      <c r="N57" s="7"/>
      <c r="O57" s="7"/>
      <c r="P57" s="7"/>
    </row>
    <row r="58" spans="1:11" ht="48.75" customHeight="1">
      <c r="A58" s="43" t="s">
        <v>61</v>
      </c>
      <c r="B58" s="43"/>
      <c r="C58" s="44"/>
      <c r="D58" s="44"/>
      <c r="E58" s="44"/>
      <c r="F58" s="44"/>
      <c r="G58" s="44"/>
      <c r="H58" s="44"/>
      <c r="I58" s="44"/>
      <c r="J58" s="44"/>
      <c r="K58" s="44"/>
    </row>
    <row r="59" spans="1:11" ht="10.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</row>
  </sheetData>
  <mergeCells count="17">
    <mergeCell ref="T3:U3"/>
    <mergeCell ref="V3:W3"/>
    <mergeCell ref="X3:Y3"/>
    <mergeCell ref="O1:S1"/>
    <mergeCell ref="N3:O3"/>
    <mergeCell ref="P3:Q3"/>
    <mergeCell ref="R3:S3"/>
    <mergeCell ref="A59:K59"/>
    <mergeCell ref="A58:K58"/>
    <mergeCell ref="A3:A4"/>
    <mergeCell ref="C3:D3"/>
    <mergeCell ref="E3:E4"/>
    <mergeCell ref="F3:G3"/>
    <mergeCell ref="F1:L1"/>
    <mergeCell ref="H3:I3"/>
    <mergeCell ref="J3:K3"/>
    <mergeCell ref="L3:M3"/>
  </mergeCells>
  <printOptions horizontalCentered="1"/>
  <pageMargins left="0.1968503937007874" right="0.1968503937007874" top="0.5905511811023623" bottom="0.3937007874015748" header="0.3937007874015748" footer="0"/>
  <pageSetup draft="1"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PREF1601</cp:lastModifiedBy>
  <cp:lastPrinted>2001-11-05T00:26:34Z</cp:lastPrinted>
  <dcterms:created xsi:type="dcterms:W3CDTF">1999-03-15T08:43:42Z</dcterms:created>
  <dcterms:modified xsi:type="dcterms:W3CDTF">2002-02-12T02:36:54Z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