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11-3(1),(2),(3)" sheetId="1" r:id="rId1"/>
  </sheets>
  <definedNames>
    <definedName name="_xlnm.Print_Area" localSheetId="0">'11-3(1),(2),(3)'!$A$1:$M$45</definedName>
  </definedNames>
  <calcPr calcMode="manual" fullCalcOnLoad="1"/>
</workbook>
</file>

<file path=xl/sharedStrings.xml><?xml version="1.0" encoding="utf-8"?>
<sst xmlns="http://schemas.openxmlformats.org/spreadsheetml/2006/main" count="291" uniqueCount="199">
  <si>
    <t>電話番号</t>
  </si>
  <si>
    <t>富山</t>
  </si>
  <si>
    <t>富山市</t>
  </si>
  <si>
    <t>〒939-8032　富山市流杉77</t>
  </si>
  <si>
    <t>076-424-7005</t>
  </si>
  <si>
    <t>424-7003</t>
  </si>
  <si>
    <t>富山市立慈光園</t>
  </si>
  <si>
    <t>富山市社会福祉事業団</t>
  </si>
  <si>
    <t>〒939-8104　富山市西番104-1</t>
  </si>
  <si>
    <t>076-492-9911</t>
  </si>
  <si>
    <t>492-9913</t>
  </si>
  <si>
    <t>高岡市</t>
  </si>
  <si>
    <t>高岡</t>
  </si>
  <si>
    <t>〒939-1254　高岡市滝新21-1</t>
  </si>
  <si>
    <t>楽寿荘</t>
  </si>
  <si>
    <t>砺波</t>
  </si>
  <si>
    <t>0763-82-2003</t>
  </si>
  <si>
    <t xml:space="preserve"> 82-5819</t>
  </si>
  <si>
    <t>光風会</t>
  </si>
  <si>
    <t>南砺市</t>
  </si>
  <si>
    <t>ながれすぎ光風苑</t>
  </si>
  <si>
    <t>入所定員計</t>
  </si>
  <si>
    <t>施　設　名</t>
  </si>
  <si>
    <t>　入　所　定　員</t>
  </si>
  <si>
    <t>FAX番号</t>
  </si>
  <si>
    <t>開  設
年月日</t>
  </si>
  <si>
    <t>砺波地方介護保険組合</t>
  </si>
  <si>
    <t>新川老人福祉会</t>
  </si>
  <si>
    <t>新川</t>
  </si>
  <si>
    <t>魚津市</t>
  </si>
  <si>
    <t>射水万葉会</t>
  </si>
  <si>
    <t>新湊市</t>
  </si>
  <si>
    <t>滑川市</t>
  </si>
  <si>
    <t>小矢部市</t>
  </si>
  <si>
    <t>富山城南会</t>
  </si>
  <si>
    <t>有磯会</t>
  </si>
  <si>
    <t>立山町</t>
  </si>
  <si>
    <t>氷見市</t>
  </si>
  <si>
    <t>黒部市</t>
  </si>
  <si>
    <t>大沢野町</t>
  </si>
  <si>
    <t>永寿会</t>
  </si>
  <si>
    <t>婦中町</t>
  </si>
  <si>
    <t>アルペン会</t>
  </si>
  <si>
    <t>小矢部福祉会</t>
  </si>
  <si>
    <t>三寿会</t>
  </si>
  <si>
    <t>〒932-0211　南砺市井波2200</t>
  </si>
  <si>
    <t>-</t>
  </si>
  <si>
    <t>伏木会</t>
  </si>
  <si>
    <t>九重荘</t>
  </si>
  <si>
    <t>富山県社会福祉総合ｾﾝﾀｰ</t>
  </si>
  <si>
    <t>〒939-8032　富山市流杉177-3</t>
  </si>
  <si>
    <t>076-423-7880</t>
  </si>
  <si>
    <t>423-1103</t>
  </si>
  <si>
    <t>新川ハイツ</t>
  </si>
  <si>
    <t>〒937-0807　魚津市大光寺321</t>
  </si>
  <si>
    <t>0765-24-9595</t>
  </si>
  <si>
    <t>魚津ハウス</t>
  </si>
  <si>
    <t>0765-22-8866</t>
  </si>
  <si>
    <t xml:space="preserve"> 22-8866</t>
  </si>
  <si>
    <t>黒部笑福学園</t>
  </si>
  <si>
    <t>黒部笑福学園</t>
  </si>
  <si>
    <t>〒938-0001　黒部市荒俣字鉄上997</t>
  </si>
  <si>
    <t>0765-57-1555</t>
  </si>
  <si>
    <t xml:space="preserve"> 57-1055</t>
  </si>
  <si>
    <t>ルミナスたてやま</t>
  </si>
  <si>
    <t>グレイス会</t>
  </si>
  <si>
    <t>〒930-0261　中新川郡立山町大石原229</t>
  </si>
  <si>
    <t>076-463-5858</t>
  </si>
  <si>
    <t>463-5270</t>
  </si>
  <si>
    <t>ケアハウス氷見</t>
  </si>
  <si>
    <t>〒935-0425　氷見市薮田2058</t>
  </si>
  <si>
    <t>0766-72-8500</t>
  </si>
  <si>
    <t xml:space="preserve"> 72-8501</t>
  </si>
  <si>
    <t>伏木万葉の里</t>
  </si>
  <si>
    <t>〒933-0103　高岡市伏木中央町3-20</t>
  </si>
  <si>
    <t>0766-45-0300</t>
  </si>
  <si>
    <t xml:space="preserve"> 45-0303</t>
  </si>
  <si>
    <t>ケアハウスとやま</t>
  </si>
  <si>
    <t>〒931-8435　富山市小西176番地</t>
  </si>
  <si>
    <t>076-452-5252</t>
  </si>
  <si>
    <t>452-5353</t>
  </si>
  <si>
    <t>ケアハウス万葉</t>
  </si>
  <si>
    <t>0766-86-8686</t>
  </si>
  <si>
    <t xml:space="preserve"> 86-8687</t>
  </si>
  <si>
    <t>ケアハウスおおぞら</t>
  </si>
  <si>
    <t>医療法人社団　紫蘭会</t>
  </si>
  <si>
    <t>〒933-0874　高岡市京田490</t>
  </si>
  <si>
    <t>0766-26-5111</t>
  </si>
  <si>
    <t xml:space="preserve"> 26-6661</t>
  </si>
  <si>
    <t>かづみの里</t>
  </si>
  <si>
    <t>〒936-0053　滑川市上小泉36-8</t>
  </si>
  <si>
    <t>076-476-6543</t>
  </si>
  <si>
    <t xml:space="preserve"> 476-6544</t>
  </si>
  <si>
    <t>ケアハウス海王</t>
  </si>
  <si>
    <t>海友会</t>
  </si>
  <si>
    <t>0766-83-7667</t>
  </si>
  <si>
    <t xml:space="preserve">    83-7668</t>
  </si>
  <si>
    <t>城端うらら</t>
  </si>
  <si>
    <t>城端敬寿会</t>
  </si>
  <si>
    <t>0763-62-8111</t>
  </si>
  <si>
    <t>62-8160</t>
  </si>
  <si>
    <t>ケアハウス婦中苑</t>
  </si>
  <si>
    <t>076-469-1616</t>
  </si>
  <si>
    <t>469-1617</t>
  </si>
  <si>
    <t>ケアハウス万葉の杜</t>
  </si>
  <si>
    <t>萬葉の杜福祉会</t>
  </si>
  <si>
    <t>〒935-0023　氷見市朝日丘832番地</t>
  </si>
  <si>
    <t>0766-74-7400</t>
  </si>
  <si>
    <t>74-7411</t>
  </si>
  <si>
    <t>ケアハウス三寿荘</t>
  </si>
  <si>
    <t>076-420-4133</t>
  </si>
  <si>
    <t>493-2933</t>
  </si>
  <si>
    <t>ケアハウス城南</t>
  </si>
  <si>
    <t>〒939-8281　富山市今泉西部町12番1</t>
  </si>
  <si>
    <t>076-494-8686</t>
  </si>
  <si>
    <t>494-8660</t>
  </si>
  <si>
    <t>ケアハウスおやべ</t>
  </si>
  <si>
    <t>〒932-0821　小矢部市鷲島70-1</t>
  </si>
  <si>
    <t>0766-67-7570</t>
  </si>
  <si>
    <t>67-7370</t>
  </si>
  <si>
    <t>076-493-2552</t>
  </si>
  <si>
    <t>493-2611</t>
  </si>
  <si>
    <t xml:space="preserve"> 24-9597</t>
  </si>
  <si>
    <t>南砺市</t>
  </si>
  <si>
    <t>入所定員計</t>
  </si>
  <si>
    <t>〒937-0807　魚津市友道780</t>
  </si>
  <si>
    <t>〒933-0252　射水市七美882-1</t>
  </si>
  <si>
    <t>かづみ野</t>
  </si>
  <si>
    <t xml:space="preserve">〒934-0023　射水市海王町25  </t>
  </si>
  <si>
    <t>〒939-1811　南砺市理休270</t>
  </si>
  <si>
    <t>〒939-2603　富山市婦中町羽根1092番2</t>
  </si>
  <si>
    <t>〒939-8087　富山市大泉町2丁目1番1号</t>
  </si>
  <si>
    <t>秀愛会</t>
  </si>
  <si>
    <t>〒939-2231　富山市稲代36</t>
  </si>
  <si>
    <t>076-468-4111</t>
  </si>
  <si>
    <t>468-4112</t>
  </si>
  <si>
    <t>ケアハウスめぐみ</t>
  </si>
  <si>
    <t>医療法人社団　恵成会</t>
  </si>
  <si>
    <t>〒930-0085　富山市丸の内三丁目3-25</t>
  </si>
  <si>
    <t>076-425-0886</t>
  </si>
  <si>
    <t>425-0768</t>
  </si>
  <si>
    <t>相幸福祉会</t>
  </si>
  <si>
    <t>〒931-8324　富山市豊城町15番7号</t>
  </si>
  <si>
    <t>076-426-1294</t>
  </si>
  <si>
    <t>426-1315</t>
  </si>
  <si>
    <t>至宝会</t>
  </si>
  <si>
    <t>〒939-8071　富山市上袋545-3</t>
  </si>
  <si>
    <t>みんなの家</t>
  </si>
  <si>
    <t>〒939-0749　下新川郡朝日町泊新5番地</t>
  </si>
  <si>
    <t>0765-82-2005</t>
  </si>
  <si>
    <t>82-2239</t>
  </si>
  <si>
    <t>計　4　施設</t>
  </si>
  <si>
    <t>計　2　施設</t>
  </si>
  <si>
    <t xml:space="preserve"> S27. 5. 1</t>
  </si>
  <si>
    <t>S38. 8. 1</t>
  </si>
  <si>
    <t>S41.10. 1</t>
  </si>
  <si>
    <t>S49. 7.20</t>
  </si>
  <si>
    <t>S58. 4. 1</t>
  </si>
  <si>
    <t>H3. 4. 1</t>
  </si>
  <si>
    <t>H4. 6.16</t>
  </si>
  <si>
    <t>H8. 4.25</t>
  </si>
  <si>
    <t>H10. 8. 1</t>
  </si>
  <si>
    <t>H10.10. 1</t>
  </si>
  <si>
    <t>H12. 4. 1</t>
  </si>
  <si>
    <t>H13. 4. 1</t>
  </si>
  <si>
    <t>H13. 9. 1</t>
  </si>
  <si>
    <t>H14. 4. 1</t>
  </si>
  <si>
    <t>H14. 5. 1</t>
  </si>
  <si>
    <t>H14. 7. 1</t>
  </si>
  <si>
    <t>H14.10. 1</t>
  </si>
  <si>
    <t>H15. 4. 1</t>
  </si>
  <si>
    <t>H15. 5. 1</t>
  </si>
  <si>
    <t>H15.10. 1</t>
  </si>
  <si>
    <t>H16. 4. 1</t>
  </si>
  <si>
    <t>H17. 9. 1</t>
  </si>
  <si>
    <t>H17.10. 1</t>
  </si>
  <si>
    <t>ケアハウスそよかぜの郷</t>
  </si>
  <si>
    <t>ケアハウスひかりの花苑</t>
  </si>
  <si>
    <t>ケアハウスゆりかごの里</t>
  </si>
  <si>
    <t>富山市定員合計</t>
  </si>
  <si>
    <t>富山市定員合計</t>
  </si>
  <si>
    <t>富山市施設数</t>
  </si>
  <si>
    <t>№</t>
  </si>
  <si>
    <t>経営主体</t>
  </si>
  <si>
    <t>圏　域</t>
  </si>
  <si>
    <t>市　町　村</t>
  </si>
  <si>
    <t>所　在　地</t>
  </si>
  <si>
    <t>内ユニット
定員</t>
  </si>
  <si>
    <t>ショート
ステイ</t>
  </si>
  <si>
    <t>（１）養護老人ホーム</t>
  </si>
  <si>
    <t>（２）軽費老人ホーム（Ａ型）</t>
  </si>
  <si>
    <t>（３）軽費老人ホーム（ケアハウス）</t>
  </si>
  <si>
    <t>１１－３　老人福祉施設(１１－２以外)</t>
  </si>
  <si>
    <t>・高岡市身体障害者福祉会</t>
  </si>
  <si>
    <t>0766-36-8181</t>
  </si>
  <si>
    <t xml:space="preserve"> 36-8177</t>
  </si>
  <si>
    <t>志貴野長生寮</t>
  </si>
  <si>
    <t>計　21　施設</t>
  </si>
  <si>
    <t>（令和６年１月１日現在）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</si>
</sst>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 style="double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tted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tted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38" fontId="7" fillId="0" borderId="0" xfId="49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179" fontId="9" fillId="0" borderId="16" xfId="0" applyNumberFormat="1" applyFont="1" applyFill="1" applyBorder="1" applyAlignment="1">
      <alignment vertical="center"/>
    </xf>
    <xf numFmtId="179" fontId="9" fillId="0" borderId="17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57" fontId="9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178" fontId="14" fillId="0" borderId="0" xfId="0" applyNumberFormat="1" applyFont="1" applyFill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 applyProtection="1">
      <alignment vertical="center"/>
      <protection/>
    </xf>
    <xf numFmtId="0" fontId="9" fillId="0" borderId="20" xfId="0" applyFont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179" fontId="9" fillId="0" borderId="20" xfId="0" applyNumberFormat="1" applyFont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179" fontId="9" fillId="0" borderId="25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2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179" fontId="9" fillId="0" borderId="29" xfId="0" applyNumberFormat="1" applyFont="1" applyBorder="1" applyAlignment="1">
      <alignment horizontal="center" vertical="center"/>
    </xf>
    <xf numFmtId="179" fontId="9" fillId="0" borderId="30" xfId="0" applyNumberFormat="1" applyFont="1" applyBorder="1" applyAlignment="1">
      <alignment horizontal="center" vertical="center"/>
    </xf>
    <xf numFmtId="179" fontId="9" fillId="0" borderId="31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9" fontId="9" fillId="0" borderId="32" xfId="0" applyNumberFormat="1" applyFont="1" applyFill="1" applyBorder="1" applyAlignment="1">
      <alignment vertical="center"/>
    </xf>
    <xf numFmtId="179" fontId="9" fillId="0" borderId="16" xfId="0" applyNumberFormat="1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79" fontId="9" fillId="0" borderId="35" xfId="0" applyNumberFormat="1" applyFont="1" applyFill="1" applyBorder="1" applyAlignment="1">
      <alignment vertical="center"/>
    </xf>
    <xf numFmtId="179" fontId="9" fillId="0" borderId="36" xfId="0" applyNumberFormat="1" applyFont="1" applyFill="1" applyBorder="1" applyAlignment="1">
      <alignment vertical="center"/>
    </xf>
    <xf numFmtId="179" fontId="9" fillId="0" borderId="37" xfId="0" applyNumberFormat="1" applyFont="1" applyFill="1" applyBorder="1" applyAlignment="1">
      <alignment horizontal="center" vertical="center"/>
    </xf>
    <xf numFmtId="17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vertical="center" wrapText="1"/>
    </xf>
    <xf numFmtId="179" fontId="9" fillId="0" borderId="25" xfId="0" applyNumberFormat="1" applyFont="1" applyFill="1" applyBorder="1" applyAlignment="1">
      <alignment vertical="center"/>
    </xf>
    <xf numFmtId="179" fontId="9" fillId="0" borderId="40" xfId="0" applyNumberFormat="1" applyFont="1" applyFill="1" applyBorder="1" applyAlignment="1">
      <alignment vertical="center"/>
    </xf>
    <xf numFmtId="179" fontId="9" fillId="0" borderId="41" xfId="0" applyNumberFormat="1" applyFont="1" applyFill="1" applyBorder="1" applyAlignment="1">
      <alignment horizontal="center" vertical="center"/>
    </xf>
    <xf numFmtId="179" fontId="9" fillId="0" borderId="42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vertical="center" wrapText="1"/>
    </xf>
    <xf numFmtId="179" fontId="9" fillId="0" borderId="34" xfId="0" applyNumberFormat="1" applyFont="1" applyFill="1" applyBorder="1" applyAlignment="1">
      <alignment vertical="center"/>
    </xf>
    <xf numFmtId="179" fontId="9" fillId="0" borderId="44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179" fontId="9" fillId="0" borderId="26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vertical="center"/>
      <protection/>
    </xf>
    <xf numFmtId="0" fontId="9" fillId="0" borderId="33" xfId="0" applyFont="1" applyFill="1" applyBorder="1" applyAlignment="1">
      <alignment vertical="center"/>
    </xf>
    <xf numFmtId="179" fontId="9" fillId="0" borderId="47" xfId="0" applyNumberFormat="1" applyFont="1" applyFill="1" applyBorder="1" applyAlignment="1">
      <alignment vertical="center"/>
    </xf>
    <xf numFmtId="179" fontId="9" fillId="0" borderId="48" xfId="0" applyNumberFormat="1" applyFont="1" applyFill="1" applyBorder="1" applyAlignment="1">
      <alignment horizontal="center" vertical="center"/>
    </xf>
    <xf numFmtId="179" fontId="9" fillId="0" borderId="49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5" xfId="0" applyFont="1" applyFill="1" applyBorder="1" applyAlignment="1" applyProtection="1">
      <alignment vertical="center"/>
      <protection/>
    </xf>
    <xf numFmtId="179" fontId="9" fillId="0" borderId="39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 applyProtection="1">
      <alignment vertical="center"/>
      <protection/>
    </xf>
    <xf numFmtId="0" fontId="9" fillId="0" borderId="43" xfId="0" applyFont="1" applyFill="1" applyBorder="1" applyAlignment="1">
      <alignment vertical="center"/>
    </xf>
    <xf numFmtId="179" fontId="9" fillId="0" borderId="50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>
      <alignment vertical="center"/>
    </xf>
    <xf numFmtId="179" fontId="9" fillId="0" borderId="20" xfId="0" applyNumberFormat="1" applyFont="1" applyFill="1" applyBorder="1" applyAlignment="1">
      <alignment vertical="center"/>
    </xf>
    <xf numFmtId="179" fontId="9" fillId="0" borderId="21" xfId="0" applyNumberFormat="1" applyFont="1" applyFill="1" applyBorder="1" applyAlignment="1">
      <alignment vertical="center"/>
    </xf>
    <xf numFmtId="179" fontId="9" fillId="0" borderId="51" xfId="0" applyNumberFormat="1" applyFont="1" applyFill="1" applyBorder="1" applyAlignment="1">
      <alignment horizontal="center" vertical="center"/>
    </xf>
    <xf numFmtId="179" fontId="9" fillId="0" borderId="23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38" fontId="9" fillId="0" borderId="11" xfId="49" applyFont="1" applyBorder="1" applyAlignment="1">
      <alignment vertical="center"/>
    </xf>
    <xf numFmtId="179" fontId="9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2" fillId="0" borderId="35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0" fillId="0" borderId="3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right" vertical="center" indent="2"/>
    </xf>
    <xf numFmtId="0" fontId="7" fillId="0" borderId="52" xfId="0" applyFont="1" applyBorder="1" applyAlignment="1">
      <alignment horizontal="right" vertical="center" indent="2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right" vertical="center" indent="2"/>
    </xf>
    <xf numFmtId="0" fontId="9" fillId="0" borderId="54" xfId="0" applyFont="1" applyBorder="1" applyAlignment="1">
      <alignment horizontal="right" vertical="center" indent="2"/>
    </xf>
    <xf numFmtId="0" fontId="9" fillId="0" borderId="5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10" xfId="0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Normal="115" zoomScaleSheetLayoutView="100" zoomScalePageLayoutView="0" workbookViewId="0" topLeftCell="A1">
      <selection activeCell="Q23" sqref="Q23"/>
    </sheetView>
  </sheetViews>
  <sheetFormatPr defaultColWidth="6.75390625" defaultRowHeight="12"/>
  <cols>
    <col min="1" max="1" width="2.875" style="142" customWidth="1"/>
    <col min="2" max="3" width="15.625" style="143" customWidth="1"/>
    <col min="4" max="4" width="14.875" style="144" hidden="1" customWidth="1"/>
    <col min="5" max="5" width="8.75390625" style="58" hidden="1" customWidth="1"/>
    <col min="6" max="6" width="29.375" style="145" customWidth="1"/>
    <col min="7" max="10" width="5.00390625" style="58" customWidth="1"/>
    <col min="11" max="11" width="9.75390625" style="146" customWidth="1"/>
    <col min="12" max="12" width="6.75390625" style="146" customWidth="1"/>
    <col min="13" max="13" width="5.75390625" style="146" customWidth="1"/>
    <col min="14" max="14" width="6.75390625" style="58" customWidth="1"/>
    <col min="15" max="15" width="7.75390625" style="58" bestFit="1" customWidth="1"/>
    <col min="16" max="16384" width="6.75390625" style="58" customWidth="1"/>
  </cols>
  <sheetData>
    <row r="1" spans="1:15" s="3" customFormat="1" ht="15.75" customHeight="1">
      <c r="A1" s="1" t="s">
        <v>192</v>
      </c>
      <c r="B1" s="2"/>
      <c r="C1" s="2"/>
      <c r="D1" s="2"/>
      <c r="E1" s="2"/>
      <c r="F1" s="2"/>
      <c r="K1" s="4"/>
      <c r="L1" s="4"/>
      <c r="M1" s="4"/>
      <c r="N1" s="5"/>
      <c r="O1" s="5"/>
    </row>
    <row r="2" spans="1:15" s="3" customFormat="1" ht="15.75" customHeight="1">
      <c r="A2" s="6"/>
      <c r="B2" s="2"/>
      <c r="C2" s="2"/>
      <c r="D2" s="2"/>
      <c r="E2" s="2"/>
      <c r="F2" s="2"/>
      <c r="K2" s="7"/>
      <c r="L2" s="8"/>
      <c r="M2" s="8"/>
      <c r="N2" s="5"/>
      <c r="O2" s="9"/>
    </row>
    <row r="3" spans="1:13" s="3" customFormat="1" ht="15.75" customHeight="1">
      <c r="A3" s="10" t="s">
        <v>189</v>
      </c>
      <c r="B3" s="2"/>
      <c r="C3" s="2"/>
      <c r="D3" s="2"/>
      <c r="E3" s="2"/>
      <c r="F3" s="2"/>
      <c r="K3" s="11"/>
      <c r="L3" s="11"/>
      <c r="M3" s="147" t="s">
        <v>198</v>
      </c>
    </row>
    <row r="4" spans="1:13" s="12" customFormat="1" ht="12.75" customHeight="1" thickBot="1">
      <c r="A4" s="159" t="s">
        <v>182</v>
      </c>
      <c r="B4" s="151" t="s">
        <v>22</v>
      </c>
      <c r="C4" s="151" t="s">
        <v>183</v>
      </c>
      <c r="D4" s="155" t="s">
        <v>184</v>
      </c>
      <c r="E4" s="151" t="s">
        <v>185</v>
      </c>
      <c r="F4" s="157" t="s">
        <v>186</v>
      </c>
      <c r="G4" s="148" t="s">
        <v>23</v>
      </c>
      <c r="H4" s="149"/>
      <c r="I4" s="149"/>
      <c r="J4" s="150"/>
      <c r="K4" s="151" t="s">
        <v>0</v>
      </c>
      <c r="L4" s="153" t="s">
        <v>24</v>
      </c>
      <c r="M4" s="159" t="s">
        <v>25</v>
      </c>
    </row>
    <row r="5" spans="1:13" s="12" customFormat="1" ht="21.75" customHeight="1" thickTop="1">
      <c r="A5" s="160"/>
      <c r="B5" s="152"/>
      <c r="C5" s="152"/>
      <c r="D5" s="156"/>
      <c r="E5" s="152"/>
      <c r="F5" s="158"/>
      <c r="G5" s="13"/>
      <c r="H5" s="14" t="s">
        <v>187</v>
      </c>
      <c r="I5" s="15" t="s">
        <v>188</v>
      </c>
      <c r="J5" s="16" t="s">
        <v>187</v>
      </c>
      <c r="K5" s="152"/>
      <c r="L5" s="154"/>
      <c r="M5" s="160"/>
    </row>
    <row r="6" spans="1:15" s="28" customFormat="1" ht="15" customHeight="1">
      <c r="A6" s="17">
        <v>1</v>
      </c>
      <c r="B6" s="18" t="s">
        <v>20</v>
      </c>
      <c r="C6" s="19" t="s">
        <v>18</v>
      </c>
      <c r="D6" s="20" t="s">
        <v>1</v>
      </c>
      <c r="E6" s="21" t="s">
        <v>2</v>
      </c>
      <c r="F6" s="19" t="s">
        <v>3</v>
      </c>
      <c r="G6" s="22">
        <v>60</v>
      </c>
      <c r="H6" s="23"/>
      <c r="I6" s="24">
        <v>2</v>
      </c>
      <c r="J6" s="25"/>
      <c r="K6" s="26" t="s">
        <v>4</v>
      </c>
      <c r="L6" s="26" t="s">
        <v>5</v>
      </c>
      <c r="M6" s="27">
        <v>23369</v>
      </c>
      <c r="O6" s="29" t="s">
        <v>179</v>
      </c>
    </row>
    <row r="7" spans="1:15" s="28" customFormat="1" ht="15" customHeight="1">
      <c r="A7" s="17">
        <v>2</v>
      </c>
      <c r="B7" s="18" t="s">
        <v>6</v>
      </c>
      <c r="C7" s="19" t="s">
        <v>7</v>
      </c>
      <c r="D7" s="20" t="s">
        <v>1</v>
      </c>
      <c r="E7" s="21" t="s">
        <v>2</v>
      </c>
      <c r="F7" s="19" t="s">
        <v>8</v>
      </c>
      <c r="G7" s="22">
        <v>120</v>
      </c>
      <c r="H7" s="23"/>
      <c r="I7" s="24">
        <v>5</v>
      </c>
      <c r="J7" s="25"/>
      <c r="K7" s="26" t="s">
        <v>9</v>
      </c>
      <c r="L7" s="26" t="s">
        <v>10</v>
      </c>
      <c r="M7" s="30" t="s">
        <v>153</v>
      </c>
      <c r="O7" s="31">
        <f>G6+G7</f>
        <v>180</v>
      </c>
    </row>
    <row r="8" spans="1:13" s="29" customFormat="1" ht="15" customHeight="1">
      <c r="A8" s="32">
        <v>3</v>
      </c>
      <c r="B8" s="33" t="s">
        <v>196</v>
      </c>
      <c r="C8" s="34" t="s">
        <v>193</v>
      </c>
      <c r="D8" s="35" t="s">
        <v>12</v>
      </c>
      <c r="E8" s="36" t="s">
        <v>11</v>
      </c>
      <c r="F8" s="19" t="s">
        <v>13</v>
      </c>
      <c r="G8" s="37">
        <v>100</v>
      </c>
      <c r="H8" s="38"/>
      <c r="I8" s="39">
        <v>4</v>
      </c>
      <c r="J8" s="40"/>
      <c r="K8" s="41" t="s">
        <v>194</v>
      </c>
      <c r="L8" s="41" t="s">
        <v>195</v>
      </c>
      <c r="M8" s="42" t="s">
        <v>154</v>
      </c>
    </row>
    <row r="9" spans="1:13" s="29" customFormat="1" ht="15" customHeight="1" thickBot="1">
      <c r="A9" s="43">
        <v>4</v>
      </c>
      <c r="B9" s="44" t="s">
        <v>14</v>
      </c>
      <c r="C9" s="45" t="s">
        <v>26</v>
      </c>
      <c r="D9" s="46" t="s">
        <v>15</v>
      </c>
      <c r="E9" s="47" t="s">
        <v>19</v>
      </c>
      <c r="F9" s="48" t="s">
        <v>45</v>
      </c>
      <c r="G9" s="49">
        <v>50</v>
      </c>
      <c r="H9" s="50"/>
      <c r="I9" s="51">
        <v>2</v>
      </c>
      <c r="J9" s="52"/>
      <c r="K9" s="53" t="s">
        <v>16</v>
      </c>
      <c r="L9" s="53" t="s">
        <v>17</v>
      </c>
      <c r="M9" s="54" t="s">
        <v>155</v>
      </c>
    </row>
    <row r="10" spans="1:13" s="29" customFormat="1" ht="15" customHeight="1" thickTop="1">
      <c r="A10" s="166" t="s">
        <v>151</v>
      </c>
      <c r="B10" s="167"/>
      <c r="C10" s="34"/>
      <c r="D10" s="55"/>
      <c r="E10" s="56"/>
      <c r="F10" s="57" t="s">
        <v>21</v>
      </c>
      <c r="G10" s="37">
        <f>SUM(G6:G9)</f>
        <v>330</v>
      </c>
      <c r="H10" s="38"/>
      <c r="I10" s="39">
        <f>SUM(I6:I9)</f>
        <v>13</v>
      </c>
      <c r="J10" s="40"/>
      <c r="K10" s="168"/>
      <c r="L10" s="169"/>
      <c r="M10" s="170"/>
    </row>
    <row r="11" spans="1:15" s="3" customFormat="1" ht="15.75" customHeight="1">
      <c r="A11" s="6"/>
      <c r="B11" s="2"/>
      <c r="C11" s="2"/>
      <c r="D11" s="2"/>
      <c r="E11" s="2"/>
      <c r="F11" s="2"/>
      <c r="K11" s="4"/>
      <c r="L11" s="4"/>
      <c r="M11" s="4"/>
      <c r="N11" s="5"/>
      <c r="O11" s="5"/>
    </row>
    <row r="12" spans="1:15" s="3" customFormat="1" ht="15.75" customHeight="1">
      <c r="A12" s="6"/>
      <c r="B12" s="2"/>
      <c r="C12" s="2"/>
      <c r="D12" s="2"/>
      <c r="E12" s="2"/>
      <c r="F12" s="2"/>
      <c r="K12" s="171" t="s">
        <v>198</v>
      </c>
      <c r="L12" s="172"/>
      <c r="M12" s="172"/>
      <c r="N12" s="5"/>
      <c r="O12" s="9"/>
    </row>
    <row r="13" spans="1:17" s="3" customFormat="1" ht="15.75" customHeight="1">
      <c r="A13" s="10" t="s">
        <v>190</v>
      </c>
      <c r="B13" s="2"/>
      <c r="C13" s="2"/>
      <c r="D13" s="2"/>
      <c r="E13" s="2"/>
      <c r="F13" s="2"/>
      <c r="K13" s="173"/>
      <c r="L13" s="173"/>
      <c r="M13" s="173"/>
      <c r="O13" s="58" t="s">
        <v>181</v>
      </c>
      <c r="Q13" s="58" t="s">
        <v>180</v>
      </c>
    </row>
    <row r="14" spans="1:17" s="12" customFormat="1" ht="12.75" customHeight="1" thickBot="1">
      <c r="A14" s="159" t="s">
        <v>182</v>
      </c>
      <c r="B14" s="151" t="s">
        <v>22</v>
      </c>
      <c r="C14" s="151" t="s">
        <v>183</v>
      </c>
      <c r="D14" s="155" t="s">
        <v>184</v>
      </c>
      <c r="E14" s="151" t="s">
        <v>185</v>
      </c>
      <c r="F14" s="157" t="s">
        <v>186</v>
      </c>
      <c r="G14" s="148" t="s">
        <v>23</v>
      </c>
      <c r="H14" s="149"/>
      <c r="I14" s="149"/>
      <c r="J14" s="150"/>
      <c r="K14" s="151" t="s">
        <v>0</v>
      </c>
      <c r="L14" s="153" t="s">
        <v>24</v>
      </c>
      <c r="M14" s="159" t="s">
        <v>25</v>
      </c>
      <c r="Q14" s="59">
        <f>G29+G35+G37+G38+G40+G41+G42+G43</f>
        <v>521</v>
      </c>
    </row>
    <row r="15" spans="1:13" s="12" customFormat="1" ht="21.75" customHeight="1" thickTop="1">
      <c r="A15" s="160"/>
      <c r="B15" s="152"/>
      <c r="C15" s="152"/>
      <c r="D15" s="156"/>
      <c r="E15" s="152"/>
      <c r="F15" s="158"/>
      <c r="G15" s="13"/>
      <c r="H15" s="14" t="s">
        <v>187</v>
      </c>
      <c r="I15" s="15" t="s">
        <v>188</v>
      </c>
      <c r="J15" s="16" t="s">
        <v>187</v>
      </c>
      <c r="K15" s="152"/>
      <c r="L15" s="154"/>
      <c r="M15" s="160"/>
    </row>
    <row r="16" spans="1:13" ht="15" customHeight="1">
      <c r="A16" s="60">
        <v>1</v>
      </c>
      <c r="B16" s="61" t="s">
        <v>48</v>
      </c>
      <c r="C16" s="62" t="s">
        <v>49</v>
      </c>
      <c r="D16" s="35" t="s">
        <v>1</v>
      </c>
      <c r="E16" s="36" t="s">
        <v>2</v>
      </c>
      <c r="F16" s="63" t="s">
        <v>50</v>
      </c>
      <c r="G16" s="64">
        <v>100</v>
      </c>
      <c r="H16" s="65"/>
      <c r="I16" s="66" t="s">
        <v>46</v>
      </c>
      <c r="J16" s="67"/>
      <c r="K16" s="68" t="s">
        <v>51</v>
      </c>
      <c r="L16" s="68" t="s">
        <v>52</v>
      </c>
      <c r="M16" s="68" t="s">
        <v>156</v>
      </c>
    </row>
    <row r="17" spans="1:13" ht="15" customHeight="1" thickBot="1">
      <c r="A17" s="69">
        <v>2</v>
      </c>
      <c r="B17" s="70" t="s">
        <v>53</v>
      </c>
      <c r="C17" s="71" t="s">
        <v>27</v>
      </c>
      <c r="D17" s="46" t="s">
        <v>28</v>
      </c>
      <c r="E17" s="47" t="s">
        <v>29</v>
      </c>
      <c r="F17" s="72" t="s">
        <v>54</v>
      </c>
      <c r="G17" s="49">
        <v>50</v>
      </c>
      <c r="H17" s="50"/>
      <c r="I17" s="73" t="s">
        <v>46</v>
      </c>
      <c r="J17" s="74"/>
      <c r="K17" s="54" t="s">
        <v>55</v>
      </c>
      <c r="L17" s="54" t="s">
        <v>122</v>
      </c>
      <c r="M17" s="54" t="s">
        <v>157</v>
      </c>
    </row>
    <row r="18" spans="1:13" ht="15" customHeight="1" thickTop="1">
      <c r="A18" s="161" t="s">
        <v>152</v>
      </c>
      <c r="B18" s="162"/>
      <c r="C18" s="34"/>
      <c r="D18" s="55"/>
      <c r="E18" s="56"/>
      <c r="F18" s="57" t="s">
        <v>21</v>
      </c>
      <c r="G18" s="37">
        <f>SUM(G16:G17)</f>
        <v>150</v>
      </c>
      <c r="H18" s="38"/>
      <c r="I18" s="75" t="s">
        <v>46</v>
      </c>
      <c r="J18" s="76"/>
      <c r="K18" s="163"/>
      <c r="L18" s="164"/>
      <c r="M18" s="165"/>
    </row>
    <row r="19" spans="1:15" s="3" customFormat="1" ht="15.75" customHeight="1">
      <c r="A19" s="6"/>
      <c r="B19" s="2"/>
      <c r="C19" s="2"/>
      <c r="D19" s="2"/>
      <c r="E19" s="2"/>
      <c r="F19" s="2"/>
      <c r="K19" s="4"/>
      <c r="L19" s="4"/>
      <c r="M19" s="4"/>
      <c r="N19" s="5"/>
      <c r="O19" s="9"/>
    </row>
    <row r="20" spans="1:15" s="3" customFormat="1" ht="15.75" customHeight="1">
      <c r="A20" s="6"/>
      <c r="B20" s="2"/>
      <c r="C20" s="2"/>
      <c r="D20" s="2"/>
      <c r="E20" s="2"/>
      <c r="F20" s="2"/>
      <c r="K20" s="171" t="s">
        <v>198</v>
      </c>
      <c r="L20" s="172"/>
      <c r="M20" s="172"/>
      <c r="N20" s="5"/>
      <c r="O20" s="5"/>
    </row>
    <row r="21" spans="1:17" s="3" customFormat="1" ht="15.75" customHeight="1">
      <c r="A21" s="10" t="s">
        <v>191</v>
      </c>
      <c r="B21" s="2"/>
      <c r="C21" s="2"/>
      <c r="D21" s="2"/>
      <c r="E21" s="2"/>
      <c r="F21" s="2"/>
      <c r="K21" s="173"/>
      <c r="L21" s="173"/>
      <c r="M21" s="173"/>
      <c r="O21" s="58"/>
      <c r="Q21" s="58"/>
    </row>
    <row r="22" spans="1:17" s="12" customFormat="1" ht="12.75" customHeight="1" thickBot="1">
      <c r="A22" s="159" t="s">
        <v>182</v>
      </c>
      <c r="B22" s="151" t="s">
        <v>22</v>
      </c>
      <c r="C22" s="151" t="s">
        <v>183</v>
      </c>
      <c r="D22" s="155" t="s">
        <v>184</v>
      </c>
      <c r="E22" s="151" t="s">
        <v>185</v>
      </c>
      <c r="F22" s="157" t="s">
        <v>186</v>
      </c>
      <c r="G22" s="148" t="s">
        <v>23</v>
      </c>
      <c r="H22" s="149"/>
      <c r="I22" s="149"/>
      <c r="J22" s="150"/>
      <c r="K22" s="151" t="s">
        <v>0</v>
      </c>
      <c r="L22" s="153" t="s">
        <v>24</v>
      </c>
      <c r="M22" s="159" t="s">
        <v>25</v>
      </c>
      <c r="Q22" s="59"/>
    </row>
    <row r="23" spans="1:13" s="12" customFormat="1" ht="21.75" customHeight="1" thickTop="1">
      <c r="A23" s="160"/>
      <c r="B23" s="152"/>
      <c r="C23" s="152"/>
      <c r="D23" s="156"/>
      <c r="E23" s="152"/>
      <c r="F23" s="158"/>
      <c r="G23" s="13"/>
      <c r="H23" s="14" t="s">
        <v>187</v>
      </c>
      <c r="I23" s="15" t="s">
        <v>188</v>
      </c>
      <c r="J23" s="16" t="s">
        <v>187</v>
      </c>
      <c r="K23" s="152"/>
      <c r="L23" s="154"/>
      <c r="M23" s="160"/>
    </row>
    <row r="24" spans="1:15" s="5" customFormat="1" ht="15" customHeight="1">
      <c r="A24" s="17">
        <v>1</v>
      </c>
      <c r="B24" s="18" t="s">
        <v>56</v>
      </c>
      <c r="C24" s="63" t="s">
        <v>27</v>
      </c>
      <c r="D24" s="77" t="s">
        <v>28</v>
      </c>
      <c r="E24" s="78" t="s">
        <v>29</v>
      </c>
      <c r="F24" s="79" t="s">
        <v>125</v>
      </c>
      <c r="G24" s="22">
        <v>50</v>
      </c>
      <c r="H24" s="80"/>
      <c r="I24" s="81" t="s">
        <v>46</v>
      </c>
      <c r="J24" s="82"/>
      <c r="K24" s="26" t="s">
        <v>57</v>
      </c>
      <c r="L24" s="83" t="s">
        <v>58</v>
      </c>
      <c r="M24" s="83" t="s">
        <v>158</v>
      </c>
      <c r="O24" s="84"/>
    </row>
    <row r="25" spans="1:13" s="5" customFormat="1" ht="15" customHeight="1">
      <c r="A25" s="17">
        <v>2</v>
      </c>
      <c r="B25" s="18" t="s">
        <v>59</v>
      </c>
      <c r="C25" s="85" t="s">
        <v>60</v>
      </c>
      <c r="D25" s="77" t="s">
        <v>28</v>
      </c>
      <c r="E25" s="78" t="s">
        <v>38</v>
      </c>
      <c r="F25" s="79" t="s">
        <v>61</v>
      </c>
      <c r="G25" s="22">
        <v>50</v>
      </c>
      <c r="H25" s="80"/>
      <c r="I25" s="81" t="s">
        <v>46</v>
      </c>
      <c r="J25" s="82"/>
      <c r="K25" s="26" t="s">
        <v>62</v>
      </c>
      <c r="L25" s="83" t="s">
        <v>63</v>
      </c>
      <c r="M25" s="83" t="s">
        <v>159</v>
      </c>
    </row>
    <row r="26" spans="1:13" s="5" customFormat="1" ht="15" customHeight="1">
      <c r="A26" s="17">
        <v>3</v>
      </c>
      <c r="B26" s="18" t="s">
        <v>64</v>
      </c>
      <c r="C26" s="85" t="s">
        <v>65</v>
      </c>
      <c r="D26" s="77" t="s">
        <v>1</v>
      </c>
      <c r="E26" s="78" t="s">
        <v>36</v>
      </c>
      <c r="F26" s="79" t="s">
        <v>66</v>
      </c>
      <c r="G26" s="22">
        <v>50</v>
      </c>
      <c r="H26" s="80"/>
      <c r="I26" s="81" t="s">
        <v>46</v>
      </c>
      <c r="J26" s="82"/>
      <c r="K26" s="26" t="s">
        <v>67</v>
      </c>
      <c r="L26" s="83" t="s">
        <v>68</v>
      </c>
      <c r="M26" s="83" t="s">
        <v>160</v>
      </c>
    </row>
    <row r="27" spans="1:13" s="5" customFormat="1" ht="15" customHeight="1">
      <c r="A27" s="17">
        <v>4</v>
      </c>
      <c r="B27" s="18" t="s">
        <v>69</v>
      </c>
      <c r="C27" s="85" t="s">
        <v>40</v>
      </c>
      <c r="D27" s="77" t="s">
        <v>12</v>
      </c>
      <c r="E27" s="78" t="s">
        <v>37</v>
      </c>
      <c r="F27" s="79" t="s">
        <v>70</v>
      </c>
      <c r="G27" s="22">
        <v>50</v>
      </c>
      <c r="H27" s="80"/>
      <c r="I27" s="81" t="s">
        <v>46</v>
      </c>
      <c r="J27" s="82"/>
      <c r="K27" s="26" t="s">
        <v>71</v>
      </c>
      <c r="L27" s="83" t="s">
        <v>72</v>
      </c>
      <c r="M27" s="83" t="s">
        <v>161</v>
      </c>
    </row>
    <row r="28" spans="1:13" s="5" customFormat="1" ht="15" customHeight="1">
      <c r="A28" s="17">
        <v>5</v>
      </c>
      <c r="B28" s="18" t="s">
        <v>73</v>
      </c>
      <c r="C28" s="85" t="s">
        <v>47</v>
      </c>
      <c r="D28" s="77" t="s">
        <v>12</v>
      </c>
      <c r="E28" s="78" t="s">
        <v>11</v>
      </c>
      <c r="F28" s="79" t="s">
        <v>74</v>
      </c>
      <c r="G28" s="22">
        <v>50</v>
      </c>
      <c r="H28" s="80"/>
      <c r="I28" s="81" t="s">
        <v>46</v>
      </c>
      <c r="J28" s="82"/>
      <c r="K28" s="26" t="s">
        <v>75</v>
      </c>
      <c r="L28" s="83" t="s">
        <v>76</v>
      </c>
      <c r="M28" s="83" t="s">
        <v>162</v>
      </c>
    </row>
    <row r="29" spans="1:13" s="5" customFormat="1" ht="15" customHeight="1">
      <c r="A29" s="17">
        <v>6</v>
      </c>
      <c r="B29" s="18" t="s">
        <v>77</v>
      </c>
      <c r="C29" s="85" t="s">
        <v>42</v>
      </c>
      <c r="D29" s="77" t="s">
        <v>1</v>
      </c>
      <c r="E29" s="78" t="s">
        <v>2</v>
      </c>
      <c r="F29" s="79" t="s">
        <v>78</v>
      </c>
      <c r="G29" s="22">
        <v>100</v>
      </c>
      <c r="H29" s="80"/>
      <c r="I29" s="81" t="s">
        <v>46</v>
      </c>
      <c r="J29" s="82"/>
      <c r="K29" s="26" t="s">
        <v>79</v>
      </c>
      <c r="L29" s="83" t="s">
        <v>80</v>
      </c>
      <c r="M29" s="83" t="s">
        <v>163</v>
      </c>
    </row>
    <row r="30" spans="1:13" s="5" customFormat="1" ht="15" customHeight="1">
      <c r="A30" s="86">
        <v>7</v>
      </c>
      <c r="B30" s="87" t="s">
        <v>81</v>
      </c>
      <c r="C30" s="85" t="s">
        <v>30</v>
      </c>
      <c r="D30" s="77" t="s">
        <v>12</v>
      </c>
      <c r="E30" s="78" t="s">
        <v>31</v>
      </c>
      <c r="F30" s="88" t="s">
        <v>126</v>
      </c>
      <c r="G30" s="89">
        <v>70</v>
      </c>
      <c r="H30" s="90"/>
      <c r="I30" s="91" t="s">
        <v>46</v>
      </c>
      <c r="J30" s="92"/>
      <c r="K30" s="93" t="s">
        <v>82</v>
      </c>
      <c r="L30" s="94" t="s">
        <v>83</v>
      </c>
      <c r="M30" s="94" t="s">
        <v>164</v>
      </c>
    </row>
    <row r="31" spans="1:13" s="5" customFormat="1" ht="15" customHeight="1">
      <c r="A31" s="95">
        <v>8</v>
      </c>
      <c r="B31" s="96" t="s">
        <v>84</v>
      </c>
      <c r="C31" s="63" t="s">
        <v>85</v>
      </c>
      <c r="D31" s="77" t="s">
        <v>12</v>
      </c>
      <c r="E31" s="78" t="s">
        <v>11</v>
      </c>
      <c r="F31" s="97" t="s">
        <v>86</v>
      </c>
      <c r="G31" s="98">
        <v>24</v>
      </c>
      <c r="H31" s="99"/>
      <c r="I31" s="100" t="s">
        <v>46</v>
      </c>
      <c r="J31" s="101"/>
      <c r="K31" s="102" t="s">
        <v>87</v>
      </c>
      <c r="L31" s="83" t="s">
        <v>88</v>
      </c>
      <c r="M31" s="103" t="s">
        <v>165</v>
      </c>
    </row>
    <row r="32" spans="1:13" s="5" customFormat="1" ht="15" customHeight="1">
      <c r="A32" s="95">
        <v>9</v>
      </c>
      <c r="B32" s="96" t="s">
        <v>89</v>
      </c>
      <c r="C32" s="63" t="s">
        <v>127</v>
      </c>
      <c r="D32" s="77" t="s">
        <v>1</v>
      </c>
      <c r="E32" s="78" t="s">
        <v>32</v>
      </c>
      <c r="F32" s="97" t="s">
        <v>90</v>
      </c>
      <c r="G32" s="98">
        <v>50</v>
      </c>
      <c r="H32" s="99"/>
      <c r="I32" s="100" t="s">
        <v>46</v>
      </c>
      <c r="J32" s="101"/>
      <c r="K32" s="102" t="s">
        <v>91</v>
      </c>
      <c r="L32" s="83" t="s">
        <v>92</v>
      </c>
      <c r="M32" s="103" t="s">
        <v>165</v>
      </c>
    </row>
    <row r="33" spans="1:13" s="5" customFormat="1" ht="15" customHeight="1">
      <c r="A33" s="104">
        <v>10</v>
      </c>
      <c r="B33" s="105" t="s">
        <v>93</v>
      </c>
      <c r="C33" s="106" t="s">
        <v>94</v>
      </c>
      <c r="D33" s="77" t="s">
        <v>12</v>
      </c>
      <c r="E33" s="78" t="s">
        <v>31</v>
      </c>
      <c r="F33" s="88" t="s">
        <v>128</v>
      </c>
      <c r="G33" s="107">
        <v>54</v>
      </c>
      <c r="H33" s="108"/>
      <c r="I33" s="100" t="s">
        <v>46</v>
      </c>
      <c r="J33" s="92"/>
      <c r="K33" s="93" t="s">
        <v>95</v>
      </c>
      <c r="L33" s="109" t="s">
        <v>96</v>
      </c>
      <c r="M33" s="110" t="s">
        <v>166</v>
      </c>
    </row>
    <row r="34" spans="1:13" s="5" customFormat="1" ht="15" customHeight="1">
      <c r="A34" s="86">
        <v>11</v>
      </c>
      <c r="B34" s="111" t="s">
        <v>97</v>
      </c>
      <c r="C34" s="112" t="s">
        <v>98</v>
      </c>
      <c r="D34" s="77" t="s">
        <v>15</v>
      </c>
      <c r="E34" s="78" t="s">
        <v>123</v>
      </c>
      <c r="F34" s="113" t="s">
        <v>129</v>
      </c>
      <c r="G34" s="89">
        <v>50</v>
      </c>
      <c r="H34" s="114"/>
      <c r="I34" s="115" t="s">
        <v>46</v>
      </c>
      <c r="J34" s="101"/>
      <c r="K34" s="94" t="s">
        <v>99</v>
      </c>
      <c r="L34" s="94" t="s">
        <v>100</v>
      </c>
      <c r="M34" s="94" t="s">
        <v>167</v>
      </c>
    </row>
    <row r="35" spans="1:13" s="5" customFormat="1" ht="15" customHeight="1">
      <c r="A35" s="86">
        <v>12</v>
      </c>
      <c r="B35" s="111" t="s">
        <v>101</v>
      </c>
      <c r="C35" s="112" t="s">
        <v>34</v>
      </c>
      <c r="D35" s="116" t="s">
        <v>1</v>
      </c>
      <c r="E35" s="117" t="s">
        <v>41</v>
      </c>
      <c r="F35" s="113" t="s">
        <v>130</v>
      </c>
      <c r="G35" s="89">
        <v>60</v>
      </c>
      <c r="H35" s="118"/>
      <c r="I35" s="119" t="s">
        <v>46</v>
      </c>
      <c r="J35" s="120"/>
      <c r="K35" s="94" t="s">
        <v>102</v>
      </c>
      <c r="L35" s="94" t="s">
        <v>103</v>
      </c>
      <c r="M35" s="94" t="s">
        <v>168</v>
      </c>
    </row>
    <row r="36" spans="1:13" s="5" customFormat="1" ht="15" customHeight="1">
      <c r="A36" s="86">
        <v>13</v>
      </c>
      <c r="B36" s="111" t="s">
        <v>104</v>
      </c>
      <c r="C36" s="112" t="s">
        <v>105</v>
      </c>
      <c r="D36" s="116" t="s">
        <v>12</v>
      </c>
      <c r="E36" s="117" t="s">
        <v>37</v>
      </c>
      <c r="F36" s="112" t="s">
        <v>106</v>
      </c>
      <c r="G36" s="89">
        <v>60</v>
      </c>
      <c r="H36" s="118"/>
      <c r="I36" s="119" t="s">
        <v>46</v>
      </c>
      <c r="J36" s="120"/>
      <c r="K36" s="94" t="s">
        <v>107</v>
      </c>
      <c r="L36" s="94" t="s">
        <v>108</v>
      </c>
      <c r="M36" s="121" t="s">
        <v>169</v>
      </c>
    </row>
    <row r="37" spans="1:13" s="5" customFormat="1" ht="15" customHeight="1">
      <c r="A37" s="95">
        <v>14</v>
      </c>
      <c r="B37" s="96" t="s">
        <v>109</v>
      </c>
      <c r="C37" s="122" t="s">
        <v>44</v>
      </c>
      <c r="D37" s="123" t="s">
        <v>1</v>
      </c>
      <c r="E37" s="78" t="s">
        <v>2</v>
      </c>
      <c r="F37" s="63" t="s">
        <v>131</v>
      </c>
      <c r="G37" s="98">
        <v>52</v>
      </c>
      <c r="H37" s="114"/>
      <c r="I37" s="124" t="s">
        <v>46</v>
      </c>
      <c r="J37" s="101"/>
      <c r="K37" s="83" t="s">
        <v>110</v>
      </c>
      <c r="L37" s="83" t="s">
        <v>111</v>
      </c>
      <c r="M37" s="83" t="s">
        <v>170</v>
      </c>
    </row>
    <row r="38" spans="1:13" s="5" customFormat="1" ht="15" customHeight="1">
      <c r="A38" s="95">
        <v>15</v>
      </c>
      <c r="B38" s="96" t="s">
        <v>112</v>
      </c>
      <c r="C38" s="63" t="s">
        <v>34</v>
      </c>
      <c r="D38" s="125" t="s">
        <v>1</v>
      </c>
      <c r="E38" s="78" t="s">
        <v>2</v>
      </c>
      <c r="F38" s="97" t="s">
        <v>113</v>
      </c>
      <c r="G38" s="98">
        <v>50</v>
      </c>
      <c r="H38" s="114"/>
      <c r="I38" s="124" t="s">
        <v>46</v>
      </c>
      <c r="J38" s="101"/>
      <c r="K38" s="83" t="s">
        <v>114</v>
      </c>
      <c r="L38" s="83" t="s">
        <v>115</v>
      </c>
      <c r="M38" s="83" t="s">
        <v>170</v>
      </c>
    </row>
    <row r="39" spans="1:13" s="5" customFormat="1" ht="15" customHeight="1">
      <c r="A39" s="95">
        <v>16</v>
      </c>
      <c r="B39" s="126" t="s">
        <v>116</v>
      </c>
      <c r="C39" s="63" t="s">
        <v>43</v>
      </c>
      <c r="D39" s="123" t="s">
        <v>15</v>
      </c>
      <c r="E39" s="78" t="s">
        <v>33</v>
      </c>
      <c r="F39" s="63" t="s">
        <v>117</v>
      </c>
      <c r="G39" s="98">
        <v>80</v>
      </c>
      <c r="H39" s="114"/>
      <c r="I39" s="124" t="s">
        <v>46</v>
      </c>
      <c r="J39" s="101"/>
      <c r="K39" s="83" t="s">
        <v>118</v>
      </c>
      <c r="L39" s="83" t="s">
        <v>119</v>
      </c>
      <c r="M39" s="83" t="s">
        <v>171</v>
      </c>
    </row>
    <row r="40" spans="1:13" s="5" customFormat="1" ht="15" customHeight="1">
      <c r="A40" s="104">
        <v>17</v>
      </c>
      <c r="B40" s="127" t="s">
        <v>176</v>
      </c>
      <c r="C40" s="106" t="s">
        <v>132</v>
      </c>
      <c r="D40" s="128"/>
      <c r="E40" s="129" t="s">
        <v>39</v>
      </c>
      <c r="F40" s="106" t="s">
        <v>133</v>
      </c>
      <c r="G40" s="107">
        <v>60</v>
      </c>
      <c r="H40" s="130"/>
      <c r="I40" s="115" t="s">
        <v>46</v>
      </c>
      <c r="J40" s="92"/>
      <c r="K40" s="109" t="s">
        <v>134</v>
      </c>
      <c r="L40" s="109" t="s">
        <v>135</v>
      </c>
      <c r="M40" s="109" t="s">
        <v>172</v>
      </c>
    </row>
    <row r="41" spans="1:13" s="5" customFormat="1" ht="15" customHeight="1">
      <c r="A41" s="95">
        <v>18</v>
      </c>
      <c r="B41" s="126" t="s">
        <v>136</v>
      </c>
      <c r="C41" s="63" t="s">
        <v>137</v>
      </c>
      <c r="D41" s="77"/>
      <c r="E41" s="78" t="s">
        <v>2</v>
      </c>
      <c r="F41" s="63" t="s">
        <v>138</v>
      </c>
      <c r="G41" s="98">
        <v>69</v>
      </c>
      <c r="H41" s="114"/>
      <c r="I41" s="124" t="s">
        <v>46</v>
      </c>
      <c r="J41" s="101"/>
      <c r="K41" s="83" t="s">
        <v>139</v>
      </c>
      <c r="L41" s="83" t="s">
        <v>140</v>
      </c>
      <c r="M41" s="83" t="s">
        <v>173</v>
      </c>
    </row>
    <row r="42" spans="1:13" s="5" customFormat="1" ht="15" customHeight="1">
      <c r="A42" s="104">
        <v>19</v>
      </c>
      <c r="B42" s="127" t="s">
        <v>178</v>
      </c>
      <c r="C42" s="106" t="s">
        <v>141</v>
      </c>
      <c r="D42" s="128" t="s">
        <v>1</v>
      </c>
      <c r="E42" s="129" t="s">
        <v>2</v>
      </c>
      <c r="F42" s="106" t="s">
        <v>142</v>
      </c>
      <c r="G42" s="107">
        <v>80</v>
      </c>
      <c r="H42" s="130"/>
      <c r="I42" s="115" t="s">
        <v>46</v>
      </c>
      <c r="J42" s="92"/>
      <c r="K42" s="109" t="s">
        <v>143</v>
      </c>
      <c r="L42" s="109" t="s">
        <v>144</v>
      </c>
      <c r="M42" s="109" t="s">
        <v>173</v>
      </c>
    </row>
    <row r="43" spans="1:13" s="5" customFormat="1" ht="15" customHeight="1">
      <c r="A43" s="86">
        <v>20</v>
      </c>
      <c r="B43" s="111" t="s">
        <v>177</v>
      </c>
      <c r="C43" s="112" t="s">
        <v>145</v>
      </c>
      <c r="D43" s="123"/>
      <c r="E43" s="117" t="s">
        <v>36</v>
      </c>
      <c r="F43" s="63" t="s">
        <v>146</v>
      </c>
      <c r="G43" s="89">
        <v>50</v>
      </c>
      <c r="H43" s="118"/>
      <c r="I43" s="119" t="s">
        <v>46</v>
      </c>
      <c r="J43" s="120"/>
      <c r="K43" s="94" t="s">
        <v>120</v>
      </c>
      <c r="L43" s="94" t="s">
        <v>121</v>
      </c>
      <c r="M43" s="94" t="s">
        <v>174</v>
      </c>
    </row>
    <row r="44" spans="1:13" s="5" customFormat="1" ht="15" customHeight="1" thickBot="1">
      <c r="A44" s="131">
        <v>21</v>
      </c>
      <c r="B44" s="132" t="s">
        <v>147</v>
      </c>
      <c r="C44" s="72" t="s">
        <v>35</v>
      </c>
      <c r="D44" s="133"/>
      <c r="E44" s="134" t="s">
        <v>36</v>
      </c>
      <c r="F44" s="72" t="s">
        <v>148</v>
      </c>
      <c r="G44" s="135">
        <v>60</v>
      </c>
      <c r="H44" s="136"/>
      <c r="I44" s="137" t="s">
        <v>46</v>
      </c>
      <c r="J44" s="138"/>
      <c r="K44" s="139" t="s">
        <v>149</v>
      </c>
      <c r="L44" s="139" t="s">
        <v>150</v>
      </c>
      <c r="M44" s="139" t="s">
        <v>175</v>
      </c>
    </row>
    <row r="45" spans="1:13" ht="15" customHeight="1" thickTop="1">
      <c r="A45" s="166" t="s">
        <v>197</v>
      </c>
      <c r="B45" s="167"/>
      <c r="C45" s="34"/>
      <c r="D45" s="55"/>
      <c r="E45" s="56"/>
      <c r="F45" s="57" t="s">
        <v>124</v>
      </c>
      <c r="G45" s="140">
        <f>SUM(G24:G44)</f>
        <v>1219</v>
      </c>
      <c r="H45" s="38"/>
      <c r="I45" s="76" t="s">
        <v>46</v>
      </c>
      <c r="J45" s="141"/>
      <c r="K45" s="168"/>
      <c r="L45" s="169"/>
      <c r="M45" s="170"/>
    </row>
  </sheetData>
  <sheetProtection/>
  <mergeCells count="38">
    <mergeCell ref="M22:M23"/>
    <mergeCell ref="A45:B45"/>
    <mergeCell ref="K45:M45"/>
    <mergeCell ref="K20:M21"/>
    <mergeCell ref="A22:A23"/>
    <mergeCell ref="B22:B23"/>
    <mergeCell ref="C22:C23"/>
    <mergeCell ref="D22:D23"/>
    <mergeCell ref="E22:E23"/>
    <mergeCell ref="F22:F23"/>
    <mergeCell ref="G22:J22"/>
    <mergeCell ref="K22:K23"/>
    <mergeCell ref="L22:L23"/>
    <mergeCell ref="G14:J14"/>
    <mergeCell ref="K14:K15"/>
    <mergeCell ref="L14:L15"/>
    <mergeCell ref="M14:M15"/>
    <mergeCell ref="A18:B18"/>
    <mergeCell ref="K18:M18"/>
    <mergeCell ref="M4:M5"/>
    <mergeCell ref="A10:B10"/>
    <mergeCell ref="K10:M10"/>
    <mergeCell ref="K12:M13"/>
    <mergeCell ref="A14:A15"/>
    <mergeCell ref="B14:B15"/>
    <mergeCell ref="C14:C15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D14:D15"/>
    <mergeCell ref="E14:E15"/>
    <mergeCell ref="F14:F1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2022-03-01T08:43:44Z</cp:lastPrinted>
  <dcterms:created xsi:type="dcterms:W3CDTF">2007-02-08T00:52:07Z</dcterms:created>
  <dcterms:modified xsi:type="dcterms:W3CDTF">2024-04-04T10:01:52Z</dcterms:modified>
  <cp:category/>
  <cp:version/>
  <cp:contentType/>
  <cp:contentStatus/>
</cp:coreProperties>
</file>