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医療調整担当\医療措置協定\R5.6.20_新興感染症対応に当たっての実態調査について\ホームページ掲載用調査票等\"/>
    </mc:Choice>
  </mc:AlternateContent>
  <bookViews>
    <workbookView xWindow="-120" yWindow="-120" windowWidth="29040" windowHeight="15840" firstSheet="1" activeTab="1"/>
  </bookViews>
  <sheets>
    <sheet name="基本情報" sheetId="1" state="hidden" r:id="rId1"/>
    <sheet name="調査項目" sheetId="3" r:id="rId2"/>
    <sheet name="感染症対策課用" sheetId="4" r:id="rId3"/>
  </sheets>
  <definedNames>
    <definedName name="_xlnm.Print_Area" localSheetId="1">調査項目!$A$1:$S$146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9" i="3" l="1"/>
  <c r="J126" i="3"/>
  <c r="I126" i="3"/>
  <c r="H126" i="3"/>
  <c r="G126" i="3"/>
  <c r="F126" i="3"/>
  <c r="E126" i="3"/>
  <c r="D125" i="3"/>
  <c r="J122" i="3"/>
  <c r="I122" i="3"/>
  <c r="H122" i="3"/>
  <c r="G122" i="3"/>
  <c r="F122" i="3"/>
  <c r="E122" i="3"/>
  <c r="D121" i="3"/>
  <c r="J118" i="3"/>
  <c r="I118" i="3"/>
  <c r="H118" i="3"/>
  <c r="G118" i="3"/>
  <c r="F118" i="3"/>
  <c r="E118" i="3"/>
  <c r="D117" i="3"/>
  <c r="J114" i="3"/>
  <c r="I114" i="3"/>
  <c r="H114" i="3"/>
  <c r="G114" i="3"/>
  <c r="F114" i="3"/>
  <c r="E114" i="3"/>
  <c r="D113" i="3"/>
  <c r="J110" i="3"/>
  <c r="I110" i="3"/>
  <c r="H110" i="3"/>
  <c r="G110" i="3"/>
  <c r="F110" i="3"/>
  <c r="E110" i="3"/>
  <c r="J109" i="3"/>
  <c r="I109" i="3"/>
  <c r="H109" i="3"/>
  <c r="G109" i="3"/>
  <c r="F109" i="3"/>
  <c r="E109" i="3"/>
  <c r="J108" i="3"/>
  <c r="I108" i="3"/>
  <c r="H108" i="3"/>
  <c r="G108" i="3"/>
  <c r="F108" i="3"/>
  <c r="E108" i="3"/>
  <c r="J107" i="3"/>
  <c r="J106" i="3" s="1"/>
  <c r="I107" i="3"/>
  <c r="H107" i="3"/>
  <c r="G107" i="3"/>
  <c r="F107" i="3"/>
  <c r="F106" i="3" s="1"/>
  <c r="E107" i="3"/>
  <c r="I106" i="3"/>
  <c r="H106" i="3"/>
  <c r="G106" i="3"/>
  <c r="E106" i="3"/>
  <c r="E85" i="3"/>
  <c r="M83" i="3"/>
  <c r="I83" i="3"/>
  <c r="E83" i="3"/>
  <c r="M82" i="3"/>
  <c r="I82" i="3"/>
  <c r="E82" i="3"/>
  <c r="M81" i="3"/>
  <c r="I81" i="3"/>
  <c r="E81" i="3"/>
  <c r="M80" i="3"/>
  <c r="I80" i="3"/>
  <c r="E80" i="3"/>
  <c r="M79" i="3"/>
  <c r="I79" i="3"/>
  <c r="I78" i="3" s="1"/>
  <c r="E79" i="3"/>
  <c r="P78" i="3"/>
  <c r="O78" i="3"/>
  <c r="N78" i="3"/>
  <c r="L78" i="3"/>
  <c r="K78" i="3"/>
  <c r="J78" i="3"/>
  <c r="H78" i="3"/>
  <c r="G78" i="3"/>
  <c r="F78" i="3"/>
  <c r="E78" i="3"/>
  <c r="R42" i="3"/>
  <c r="Q42" i="3"/>
  <c r="J42" i="3"/>
  <c r="I42" i="3"/>
  <c r="H42" i="3"/>
  <c r="G42" i="3"/>
  <c r="F42" i="3"/>
  <c r="E42" i="3"/>
  <c r="M78" i="3" l="1"/>
  <c r="MN5" i="4" l="1"/>
  <c r="MM5" i="4"/>
  <c r="ML5" i="4"/>
  <c r="MK5" i="4"/>
  <c r="MJ5" i="4"/>
  <c r="MI5" i="4"/>
  <c r="MH5" i="4"/>
  <c r="MG5" i="4"/>
  <c r="MF5" i="4"/>
  <c r="ME5" i="4"/>
  <c r="MD5" i="4"/>
  <c r="MC5" i="4"/>
  <c r="MB5" i="4"/>
  <c r="MA5" i="4"/>
  <c r="LZ5" i="4"/>
  <c r="LY5" i="4"/>
  <c r="LX5" i="4"/>
  <c r="LW5" i="4"/>
  <c r="LU5" i="4"/>
  <c r="LV5" i="4"/>
  <c r="LT5" i="4"/>
  <c r="LS5" i="4"/>
  <c r="LR5" i="4"/>
  <c r="LQ5" i="4"/>
  <c r="LP5" i="4"/>
  <c r="LO5" i="4"/>
  <c r="LN5" i="4"/>
  <c r="LM5" i="4"/>
  <c r="LL5" i="4"/>
  <c r="LK5" i="4"/>
  <c r="LE5" i="4"/>
  <c r="LJ5" i="4"/>
  <c r="LI5" i="4"/>
  <c r="LH5" i="4"/>
  <c r="LG5" i="4"/>
  <c r="LF5" i="4"/>
  <c r="LD5" i="4"/>
  <c r="EZ5" i="4" l="1"/>
  <c r="M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IZ5" i="4" l="1"/>
  <c r="IY5" i="4"/>
  <c r="IX5" i="4"/>
  <c r="HD5" i="4"/>
  <c r="HC5" i="4"/>
  <c r="HB5" i="4"/>
  <c r="FH5" i="4"/>
  <c r="FG5" i="4"/>
  <c r="FF5" i="4"/>
  <c r="IV5" i="4"/>
  <c r="IU5" i="4"/>
  <c r="IT5" i="4"/>
  <c r="GZ5" i="4"/>
  <c r="GY5" i="4"/>
  <c r="GX5" i="4"/>
  <c r="FD5" i="4"/>
  <c r="FC5" i="4"/>
  <c r="FB5" i="4"/>
  <c r="GW5" i="4" l="1"/>
  <c r="IS5" i="4"/>
  <c r="IW5" i="4"/>
  <c r="HA5" i="4"/>
  <c r="FE5" i="4"/>
  <c r="FA5" i="4"/>
  <c r="EE5" i="4" l="1"/>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KK5" i="4" l="1"/>
  <c r="KG5" i="4"/>
  <c r="KC5" i="4"/>
  <c r="JY5" i="4"/>
  <c r="JU5" i="4"/>
  <c r="JQ5" i="4"/>
  <c r="IO5" i="4"/>
  <c r="IK5" i="4"/>
  <c r="IG5" i="4"/>
  <c r="IC5" i="4"/>
  <c r="HY5" i="4"/>
  <c r="HU5" i="4"/>
  <c r="GS5" i="4"/>
  <c r="GO5" i="4"/>
  <c r="GK5" i="4"/>
  <c r="GG5" i="4"/>
  <c r="GC5" i="4"/>
  <c r="FY5" i="4"/>
  <c r="CD5" i="4" l="1"/>
  <c r="CC5" i="4"/>
  <c r="AO5" i="4"/>
  <c r="AP5" i="4"/>
  <c r="BJ5" i="4"/>
  <c r="BI5" i="4"/>
  <c r="U5" i="4"/>
  <c r="V5" i="4"/>
  <c r="EK5" i="4" l="1"/>
  <c r="DY5" i="4"/>
  <c r="DS5" i="4"/>
  <c r="DM5" i="4"/>
  <c r="EQ5" i="4" l="1"/>
  <c r="HQ5" i="4" l="1"/>
  <c r="HM5" i="4"/>
  <c r="HI5" i="4"/>
  <c r="HE5" i="4"/>
  <c r="JM5" i="4" l="1"/>
  <c r="JI5" i="4"/>
  <c r="FU5" i="4"/>
  <c r="FQ5" i="4"/>
  <c r="JE5" i="4"/>
  <c r="JA5" i="4"/>
  <c r="FM5" i="4"/>
  <c r="FI5" i="4"/>
  <c r="DH5" i="4" l="1"/>
  <c r="DG5" i="4"/>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<sst xmlns="http://schemas.openxmlformats.org/spreadsheetml/2006/main" count="612" uniqueCount="292">
  <si>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</si>
  <si>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</si>
  <si>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</si>
  <si>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</si>
  <si>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</si>
  <si>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</si>
  <si>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</si>
  <si>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</si>
  <si>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</si>
  <si>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</si>
  <si>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</si>
  <si>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</si>
  <si>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</si>
  <si>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</si>
  <si>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項目</t>
    <rPh sb="0" eb="2">
      <t>コウモク</t>
    </rPh>
    <phoneticPr fontId="3"/>
  </si>
  <si>
    <t>その他</t>
    <rPh sb="2" eb="3">
      <t>タ</t>
    </rPh>
    <phoneticPr fontId="2"/>
  </si>
  <si>
    <t>医師</t>
    <rPh sb="0" eb="2">
      <t>イシ</t>
    </rPh>
    <phoneticPr fontId="2"/>
  </si>
  <si>
    <t>看護師</t>
    <rPh sb="0" eb="3">
      <t>カンゴシ</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</si>
  <si>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</si>
  <si>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</si>
  <si>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（4）医療機関住所</t>
    <rPh sb="3" eb="5">
      <t>イリョウ</t>
    </rPh>
    <rPh sb="5" eb="7">
      <t>キカン</t>
    </rPh>
    <rPh sb="7" eb="9">
      <t>ジュウショ</t>
    </rPh>
    <phoneticPr fontId="3"/>
  </si>
  <si>
    <t>（6）回答日</t>
    <rPh sb="3" eb="6">
      <t>カイトウビ</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</si>
  <si>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</si>
  <si>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</si>
  <si>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</si>
  <si>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</si>
  <si>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r>
      <t xml:space="preserve">                                                                                                                                                                                                          </t>
    </r>
    <r>
      <rPr>
        <sz val="12"/>
        <color rgb="FF000000"/>
        <rFont val="Yu Gothic"/>
        <family val="3"/>
        <charset val="128"/>
      </rPr>
      <t/>
    </r>
    <phoneticPr fontId="3"/>
  </si>
  <si>
    <t>（単位：床）</t>
    <phoneticPr fontId="3"/>
  </si>
  <si>
    <t>確保予定病床数（全体）</t>
    <phoneticPr fontId="3"/>
  </si>
  <si>
    <t>　うち、重症者用病床数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</si>
  <si>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</si>
  <si>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</si>
  <si>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</si>
  <si>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</si>
  <si>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</si>
  <si>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</si>
  <si>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</si>
  <si>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</si>
  <si>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（単位：人/日）</t>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</si>
  <si>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</si>
  <si>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</si>
  <si>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</si>
  <si>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</si>
  <si>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</si>
  <si>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</si>
  <si>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t>小児患者の対応はできない</t>
    <rPh sb="0" eb="2">
      <t>ショウニ</t>
    </rPh>
    <rPh sb="2" eb="4">
      <t>カンジャ</t>
    </rPh>
    <rPh sb="5" eb="7">
      <t>タイオウ</t>
    </rPh>
    <phoneticPr fontId="3"/>
  </si>
  <si>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</si>
  <si>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</si>
  <si>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</si>
  <si>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</si>
  <si>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</si>
  <si>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（参考）新型コロナ実績</t>
    <phoneticPr fontId="3"/>
  </si>
  <si>
    <t>後方支援</t>
    <rPh sb="0" eb="2">
      <t>コウホウ</t>
    </rPh>
    <rPh sb="2" eb="4">
      <t>シエン</t>
    </rPh>
    <phoneticPr fontId="3"/>
  </si>
  <si>
    <t>回復患者の転院受入れ及び病床の確保の協定を締結している医療機関に代わっての一般患者の受入れが可能</t>
    <rPh sb="10" eb="11">
      <t>オヨ</t>
    </rPh>
    <phoneticPr fontId="3"/>
  </si>
  <si>
    <t>回復患者の転院受入れが可能</t>
    <rPh sb="11" eb="13">
      <t>カノウ</t>
    </rPh>
    <phoneticPr fontId="3"/>
  </si>
  <si>
    <t>病床の確保の協定を締結している医療機関に代わっての一般患者の受入れが可能</t>
    <rPh sb="34" eb="36">
      <t>カノウ</t>
    </rPh>
    <phoneticPr fontId="3"/>
  </si>
  <si>
    <t>後方支援の対応は不可</t>
    <rPh sb="0" eb="2">
      <t>コウホウ</t>
    </rPh>
    <rPh sb="2" eb="4">
      <t>シエン</t>
    </rPh>
    <rPh sb="5" eb="7">
      <t>タイオウ</t>
    </rPh>
    <rPh sb="8" eb="10">
      <t>フカ</t>
    </rPh>
    <phoneticPr fontId="3"/>
  </si>
  <si>
    <t>⑤　人材派遣</t>
    <phoneticPr fontId="3"/>
  </si>
  <si>
    <t>※感染症予防等業務対応関係者は、感染制御・業務継続支援チームの医療従事者・感染管理専門家を含みます。</t>
    <phoneticPr fontId="3"/>
  </si>
  <si>
    <t>（単位：人）</t>
    <phoneticPr fontId="3"/>
  </si>
  <si>
    <t>県外派遣可能な人数</t>
    <phoneticPr fontId="3"/>
  </si>
  <si>
    <t>感染症医療担当従事者</t>
    <phoneticPr fontId="3"/>
  </si>
  <si>
    <t>　医師</t>
    <phoneticPr fontId="3"/>
  </si>
  <si>
    <t>　看護師</t>
    <phoneticPr fontId="3"/>
  </si>
  <si>
    <t>　その他</t>
    <phoneticPr fontId="3"/>
  </si>
  <si>
    <t>感染症予防等業務対応関係者</t>
    <phoneticPr fontId="3"/>
  </si>
  <si>
    <t>その他</t>
    <phoneticPr fontId="3"/>
  </si>
  <si>
    <t>訓練・研修の実施（医療従事者を対象に、研修と訓練を実施又は参加させるか否か）</t>
    <phoneticPr fontId="3"/>
  </si>
  <si>
    <t>備蓄予定（○か月分）</t>
    <rPh sb="0" eb="2">
      <t>ビチク</t>
    </rPh>
    <rPh sb="2" eb="4">
      <t>ヨテイ</t>
    </rPh>
    <rPh sb="7" eb="8">
      <t>ゲツ</t>
    </rPh>
    <rPh sb="8" eb="9">
      <t>ブン</t>
    </rPh>
    <phoneticPr fontId="3"/>
  </si>
  <si>
    <t>※左記の「新興感染症発生・まん延時等の消費量２か月分」は、施設としての使用量２か月分となります。</t>
    <phoneticPr fontId="3"/>
  </si>
  <si>
    <t>サージカルマスク</t>
    <phoneticPr fontId="3"/>
  </si>
  <si>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3"/>
  </si>
  <si>
    <t>１　医療機関名等</t>
    <phoneticPr fontId="3"/>
  </si>
  <si>
    <t xml:space="preserve"> ２　感染症法の協定締結の意向</t>
    <phoneticPr fontId="3"/>
  </si>
  <si>
    <t>医療機関名</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</si>
  <si>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</si>
  <si>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</si>
  <si>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</si>
  <si>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</si>
  <si>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</si>
  <si>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</si>
  <si>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</si>
  <si>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</si>
  <si>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</si>
  <si>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</si>
  <si>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</si>
  <si>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</si>
  <si>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</si>
  <si>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</si>
  <si>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</si>
  <si>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</si>
  <si>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</si>
  <si>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</si>
  <si>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</si>
  <si>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</si>
  <si>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</si>
  <si>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県外派遣可能な人数
（参考）新型コロナ実績値</t>
    <phoneticPr fontId="3"/>
  </si>
  <si>
    <t>備蓄予定（○か月分）</t>
    <phoneticPr fontId="3"/>
  </si>
  <si>
    <t>備蓄予定（○枚）</t>
    <phoneticPr fontId="3"/>
  </si>
  <si>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</si>
  <si>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</si>
  <si>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</si>
  <si>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</si>
  <si>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</si>
  <si>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</si>
  <si>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</si>
  <si>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</si>
  <si>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</si>
  <si>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うち、特別に配慮が必要な患者用病床数</t>
    <phoneticPr fontId="3"/>
  </si>
  <si>
    <t>精神疾患を有する患者</t>
    <phoneticPr fontId="3"/>
  </si>
  <si>
    <t>透析患者</t>
    <phoneticPr fontId="3"/>
  </si>
  <si>
    <t>外国人</t>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</si>
  <si>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</si>
  <si>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</si>
  <si>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</si>
  <si>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</si>
  <si>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医師</t>
    <phoneticPr fontId="3"/>
  </si>
  <si>
    <t>看護師</t>
    <phoneticPr fontId="3"/>
  </si>
  <si>
    <t>医師</t>
  </si>
  <si>
    <t>看護師</t>
  </si>
  <si>
    <t>その他</t>
  </si>
  <si>
    <t>感染症予防等業務対応関係者</t>
  </si>
  <si>
    <t>サージカルマスク</t>
  </si>
  <si>
    <t>N95マスク</t>
  </si>
  <si>
    <t>アイソレーションガウン</t>
  </si>
  <si>
    <t>フェイスシールド</t>
  </si>
  <si>
    <t>非滅菌手袋</t>
  </si>
  <si>
    <t>（3）Ｇ－ＭＩＳ医療機関ＩＤ</t>
    <rPh sb="8" eb="10">
      <t>イリョウ</t>
    </rPh>
    <rPh sb="10" eb="12">
      <t>キカン</t>
    </rPh>
    <phoneticPr fontId="3"/>
  </si>
  <si>
    <t>（5）管理者氏名</t>
    <rPh sb="3" eb="5">
      <t>カンリ</t>
    </rPh>
    <rPh sb="5" eb="6">
      <t>シャ</t>
    </rPh>
    <rPh sb="6" eb="8">
      <t>シメイ</t>
    </rPh>
    <phoneticPr fontId="3"/>
  </si>
  <si>
    <t>（単位：人/日、件/日）</t>
    <rPh sb="8" eb="9">
      <t>ケン</t>
    </rPh>
    <rPh sb="10" eb="11">
      <t>ヒ</t>
    </rPh>
    <phoneticPr fontId="3"/>
  </si>
  <si>
    <t>※２か月分以上備蓄予定とすることを推奨します。</t>
    <rPh sb="17" eb="19">
      <t>スイショウ</t>
    </rPh>
    <phoneticPr fontId="3"/>
  </si>
  <si>
    <t>健康観察の対応</t>
    <phoneticPr fontId="2"/>
  </si>
  <si>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</si>
  <si>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r>
      <rPr>
        <sz val="12"/>
        <color rgb="FF000000"/>
        <rFont val="ＭＳ ゴシック"/>
        <family val="3"/>
        <charset val="128"/>
      </rPr>
      <t>項目</t>
    </r>
  </si>
  <si>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</si>
  <si>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r>
      <rPr>
        <b/>
        <sz val="12"/>
        <color rgb="FF000000"/>
        <rFont val="ＭＳ ゴシック"/>
        <family val="3"/>
        <charset val="128"/>
      </rPr>
      <t>小児の受入可否</t>
    </r>
  </si>
  <si>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</si>
  <si>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</si>
  <si>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</si>
  <si>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</si>
  <si>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 xml:space="preserve">     令和５年１月時点の新型コロナウイルス感染症重症患者用の最大確保病床数</t>
    <phoneticPr fontId="3"/>
  </si>
  <si>
    <t>　人材派遣が対応可能な人数の見込みについて、以下に御回答ください。</t>
    <rPh sb="25" eb="26">
      <t>ゴ</t>
    </rPh>
    <phoneticPr fontId="3"/>
  </si>
  <si>
    <t>　個人防護具の備蓄の予定等について、以下に御回答ください。</t>
    <rPh sb="21" eb="22">
      <t>ゴ</t>
    </rPh>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</si>
  <si>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</si>
  <si>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</si>
  <si>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</si>
  <si>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</si>
  <si>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</si>
  <si>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</si>
  <si>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発熱外来の対応はできない</t>
    <rPh sb="0" eb="2">
      <t>ハツネツ</t>
    </rPh>
    <rPh sb="2" eb="4">
      <t>ガイライ</t>
    </rPh>
    <rPh sb="5" eb="7">
      <t>タイオウ</t>
    </rPh>
    <phoneticPr fontId="2"/>
  </si>
  <si>
    <t>　発熱外来として対応ができるか、また、可能な場合、（最大の）患者数の見込みについて、以下に御回答ください。併せて、普段から自院にかかっている患者（かかりつけ患者）以外の受入れや、小児の対応が可能か御回答ください。</t>
    <rPh sb="22" eb="24">
      <t>バアイ</t>
    </rPh>
    <rPh sb="26" eb="28">
      <t>サイダイ</t>
    </rPh>
    <rPh sb="45" eb="46">
      <t>ゴ</t>
    </rPh>
    <rPh sb="53" eb="54">
      <t>アワ</t>
    </rPh>
    <rPh sb="98" eb="99">
      <t>ゴ</t>
    </rPh>
    <phoneticPr fontId="3"/>
  </si>
  <si>
    <t>発熱外来の実施</t>
    <phoneticPr fontId="2"/>
  </si>
  <si>
    <t>　うち、特別に配慮が必要な患者用病床数</t>
    <phoneticPr fontId="3"/>
  </si>
  <si>
    <t>※確保可能病床数に感染症病床を含める場合は、当該病床数を除いた病床数を御回答ください。また、特別に配慮が必要な患者用病床数には兼用病床を含みます。</t>
    <rPh sb="1" eb="3">
      <t>カクホ</t>
    </rPh>
    <rPh sb="3" eb="5">
      <t>カノウ</t>
    </rPh>
    <rPh sb="5" eb="8">
      <t>ビョウショウスウ</t>
    </rPh>
    <rPh sb="9" eb="12">
      <t>カンセンショウ</t>
    </rPh>
    <rPh sb="12" eb="14">
      <t>ビョウショウ</t>
    </rPh>
    <rPh sb="15" eb="16">
      <t>フク</t>
    </rPh>
    <rPh sb="18" eb="20">
      <t>バアイ</t>
    </rPh>
    <rPh sb="22" eb="24">
      <t>トウガイ</t>
    </rPh>
    <rPh sb="24" eb="27">
      <t>ビョウショウスウ</t>
    </rPh>
    <rPh sb="28" eb="29">
      <t>ノゾ</t>
    </rPh>
    <rPh sb="31" eb="34">
      <t>ビョウショウスウ</t>
    </rPh>
    <rPh sb="35" eb="38">
      <t>ゴカイトウ</t>
    </rPh>
    <rPh sb="46" eb="48">
      <t>トクベツ</t>
    </rPh>
    <rPh sb="49" eb="51">
      <t>ハイリョ</t>
    </rPh>
    <rPh sb="52" eb="54">
      <t>ヒツヨウ</t>
    </rPh>
    <rPh sb="55" eb="57">
      <t>カンジャ</t>
    </rPh>
    <rPh sb="57" eb="58">
      <t>ヨウ</t>
    </rPh>
    <rPh sb="58" eb="61">
      <t>ビョウショウスウ</t>
    </rPh>
    <rPh sb="63" eb="65">
      <t>ケンヨウ</t>
    </rPh>
    <rPh sb="65" eb="67">
      <t>ビョウショウ</t>
    </rPh>
    <rPh sb="68" eb="69">
      <t>フク</t>
    </rPh>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</si>
  <si>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</si>
  <si>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健康観察の対応</t>
    <phoneticPr fontId="2"/>
  </si>
  <si>
    <t>うち、自宅療養者対応</t>
  </si>
  <si>
    <t>うち、宿泊療養者対応</t>
  </si>
  <si>
    <t>うち、高齢者施設対応</t>
  </si>
  <si>
    <t>うち、障害者施設対応</t>
  </si>
  <si>
    <t>自宅療養者等への対応ができる</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</si>
  <si>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</si>
  <si>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</si>
  <si>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</si>
  <si>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</si>
  <si>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高齢者施設等への対応はできない</t>
    <rPh sb="0" eb="3">
      <t>コウレイシャ</t>
    </rPh>
    <rPh sb="3" eb="5">
      <t>シセツ</t>
    </rPh>
    <rPh sb="5" eb="6">
      <t>トウ</t>
    </rPh>
    <rPh sb="8" eb="10">
      <t>タイオウ</t>
    </rPh>
    <phoneticPr fontId="2"/>
  </si>
  <si>
    <t>（参考）新型コロナ実績値
（2020年12月の患者数又は検査数）</t>
    <rPh sb="23" eb="25">
      <t>カンジャ</t>
    </rPh>
    <rPh sb="26" eb="27">
      <t>マタ</t>
    </rPh>
    <rPh sb="28" eb="30">
      <t>ケンサ</t>
    </rPh>
    <rPh sb="30" eb="31">
      <t>スウ</t>
    </rPh>
    <phoneticPr fontId="3"/>
  </si>
  <si>
    <t>（参考）新型コロナ実績値
（2022年12月の患者数又は検査数）</t>
    <rPh sb="23" eb="25">
      <t>カンジャ</t>
    </rPh>
    <rPh sb="26" eb="27">
      <t>マタ</t>
    </rPh>
    <rPh sb="28" eb="30">
      <t>ケンサ</t>
    </rPh>
    <rPh sb="30" eb="31">
      <t>スウ</t>
    </rPh>
    <phoneticPr fontId="3"/>
  </si>
  <si>
    <t>人材派遣の実施</t>
    <rPh sb="5" eb="7">
      <t>ジッシ</t>
    </rPh>
    <phoneticPr fontId="3"/>
  </si>
  <si>
    <t>人材派遣対応ができる</t>
    <rPh sb="0" eb="2">
      <t>ジンザイ</t>
    </rPh>
    <rPh sb="2" eb="4">
      <t>ハケン</t>
    </rPh>
    <rPh sb="4" eb="6">
      <t>タイオウ</t>
    </rPh>
    <phoneticPr fontId="3"/>
  </si>
  <si>
    <t>人材派遣対応はできない</t>
    <rPh sb="0" eb="4">
      <t>ジンザイハケン</t>
    </rPh>
    <rPh sb="4" eb="6">
      <t>タイオウ</t>
    </rPh>
    <phoneticPr fontId="3"/>
  </si>
  <si>
    <t>人材派遣の実施</t>
    <phoneticPr fontId="2"/>
  </si>
  <si>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</si>
  <si>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（8）担当者名</t>
    <rPh sb="3" eb="6">
      <t>タントウシャ</t>
    </rPh>
    <rPh sb="6" eb="7">
      <t>メイ</t>
    </rPh>
    <phoneticPr fontId="3"/>
  </si>
  <si>
    <t>（7）担当部署名</t>
    <rPh sb="3" eb="5">
      <t>タントウ</t>
    </rPh>
    <rPh sb="5" eb="7">
      <t>ブショ</t>
    </rPh>
    <rPh sb="7" eb="8">
      <t>メイ</t>
    </rPh>
    <phoneticPr fontId="3"/>
  </si>
  <si>
    <t>　患者の受入病床として確保可能な病床（感染症病床は除きます。）の見込数について、以下に病床区分ごとに御回答ください。</t>
    <rPh sb="50" eb="51">
      <t>ゴ</t>
    </rPh>
    <phoneticPr fontId="3"/>
  </si>
  <si>
    <t>見込数
【流行初期】
（発生公表後３か月まで）</t>
  </si>
  <si>
    <t>医療の提供の可否及び対応人数
【流行初期】
（発生公表後３か月まで）</t>
    <rPh sb="0" eb="2">
      <t>イリョウ</t>
    </rPh>
    <rPh sb="3" eb="5">
      <t>テイキョウ</t>
    </rPh>
    <rPh sb="6" eb="8">
      <t>カヒ</t>
    </rPh>
    <rPh sb="8" eb="9">
      <t>オヨ</t>
    </rPh>
    <rPh sb="10" eb="12">
      <t>タイオウ</t>
    </rPh>
    <rPh sb="12" eb="14">
      <t>ニンズウ</t>
    </rPh>
    <phoneticPr fontId="3"/>
  </si>
  <si>
    <t>【流行初期】
（発生公表後３か月まで）</t>
  </si>
  <si>
    <t>見込数
【流行初期以降】
（発生公表後６か月まで）</t>
  </si>
  <si>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</si>
  <si>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【流行初期以降】
（発生公表後６か月まで）</t>
  </si>
  <si>
    <t>（参考）新型コロナ発生・まん延時の消費量２か月分</t>
  </si>
  <si>
    <t>（参考）新型コロナ発生・まん延時の消費量２か月分</t>
    <rPh sb="4" eb="6">
      <t>シンガタ</t>
    </rPh>
    <phoneticPr fontId="3"/>
  </si>
  <si>
    <t>【流行初期以降】
（発生公表後６か月まで）
（参考）新型コロナ実績値</t>
  </si>
  <si>
    <t>見込数【流行初期以降】（発生公表後６か月まで）
【流行初期以降】
（発生公表後６か月まで）</t>
  </si>
  <si>
    <t>見込数（参考）新型コロナ実績
【流行初期以降】
（発生公表後６か月まで）（参考）新型コロナ実績値</t>
  </si>
  <si>
    <t>見込数（参考）新型コロナ実績
【流行初期以降】
（発生公表後６か月まで）
（参考）新型コロナ実績値</t>
  </si>
  <si>
    <t>見込数【流行初期】（発生公表後３か月まで）
【流行初期以降】
（発生公表後６か月まで）</t>
  </si>
  <si>
    <t>※診療所におかれては、対応可能人数や検査実施能力について具体に記載が難しい場合は見込数を記入しなくても構いません。</t>
    <rPh sb="1" eb="4">
      <t>シンリョウジョ</t>
    </rPh>
    <rPh sb="11" eb="13">
      <t>タイオウ</t>
    </rPh>
    <rPh sb="13" eb="15">
      <t>カノウ</t>
    </rPh>
    <rPh sb="15" eb="17">
      <t>ニンズウ</t>
    </rPh>
    <rPh sb="18" eb="20">
      <t>ケンサ</t>
    </rPh>
    <rPh sb="20" eb="22">
      <t>ジッシ</t>
    </rPh>
    <rPh sb="22" eb="24">
      <t>ノウリョク</t>
    </rPh>
    <rPh sb="28" eb="30">
      <t>グタイ</t>
    </rPh>
    <rPh sb="31" eb="33">
      <t>キサイ</t>
    </rPh>
    <rPh sb="34" eb="35">
      <t>ムズカ</t>
    </rPh>
    <rPh sb="37" eb="39">
      <t>バアイ</t>
    </rPh>
    <rPh sb="40" eb="42">
      <t>ミコミ</t>
    </rPh>
    <rPh sb="42" eb="43">
      <t>スウ</t>
    </rPh>
    <rPh sb="44" eb="46">
      <t>キニュウ</t>
    </rPh>
    <rPh sb="51" eb="52">
      <t>カマ</t>
    </rPh>
    <phoneticPr fontId="3"/>
  </si>
  <si>
    <t>うち、県外派遣可能な人数</t>
    <phoneticPr fontId="3"/>
  </si>
  <si>
    <t>Ｎ９５マスク</t>
    <phoneticPr fontId="2"/>
  </si>
  <si>
    <t>（単位：か月分、枚）</t>
    <rPh sb="5" eb="6">
      <t>ゲツ</t>
    </rPh>
    <rPh sb="6" eb="7">
      <t>ブン</t>
    </rPh>
    <rPh sb="8" eb="9">
      <t>マイ</t>
    </rPh>
    <phoneticPr fontId="3"/>
  </si>
  <si>
    <t>※Ｎ９５マスクについては、ＤＳ２マスクでの代替も可能です。</t>
    <phoneticPr fontId="2"/>
  </si>
  <si>
    <t>※アイソレーションガウンには、プラスチックガウンも含まれます。</t>
    <phoneticPr fontId="2"/>
  </si>
  <si>
    <t>障害者施設等への対応ができる</t>
    <rPh sb="0" eb="3">
      <t>ショウガイシャ</t>
    </rPh>
    <rPh sb="3" eb="6">
      <t>シセツナド</t>
    </rPh>
    <rPh sb="8" eb="10">
      <t>タイオウ</t>
    </rPh>
    <phoneticPr fontId="2"/>
  </si>
  <si>
    <t>障害者施設等への対応はできない</t>
    <rPh sb="0" eb="3">
      <t>ショウガイシャ</t>
    </rPh>
    <rPh sb="3" eb="6">
      <t>シセツナド</t>
    </rPh>
    <rPh sb="8" eb="10">
      <t>タイオウ</t>
    </rPh>
    <phoneticPr fontId="2"/>
  </si>
  <si>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</si>
  <si>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</si>
  <si>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</si>
  <si>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</si>
  <si>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妊産婦患者用の病床数</t>
    <rPh sb="3" eb="5">
      <t>カンジャ</t>
    </rPh>
    <rPh sb="5" eb="6">
      <t>ヨウ</t>
    </rPh>
    <rPh sb="7" eb="10">
      <t>ビョウショウスウ</t>
    </rPh>
    <phoneticPr fontId="3"/>
  </si>
  <si>
    <t>妊産婦患者の対応</t>
    <rPh sb="3" eb="5">
      <t>カンジャ</t>
    </rPh>
    <rPh sb="6" eb="8">
      <t>タイオウ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</si>
  <si>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</si>
  <si>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</si>
  <si>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</si>
  <si>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</si>
  <si>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</si>
  <si>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</si>
  <si>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</si>
  <si>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</si>
  <si>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</si>
  <si>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</si>
  <si>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</si>
  <si>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うち、特別に配慮が必要な患者の対応</t>
    <rPh sb="15" eb="17">
      <t>タイオウ</t>
    </rPh>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</si>
  <si>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</si>
  <si>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</si>
  <si>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</si>
  <si>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</si>
  <si>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</si>
  <si>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</si>
  <si>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</si>
  <si>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</si>
  <si>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</si>
  <si>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</si>
  <si>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</si>
  <si>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</si>
  <si>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</si>
  <si>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看護師</t>
    <rPh sb="0" eb="3">
      <t>カンゴシ</t>
    </rPh>
    <phoneticPr fontId="2"/>
  </si>
  <si>
    <t>その他</t>
    <rPh sb="2" eb="3">
      <t>タ</t>
    </rPh>
    <phoneticPr fontId="2"/>
  </si>
  <si>
    <t>　看護師</t>
    <rPh sb="1" eb="4">
      <t>カンゴシ</t>
    </rPh>
    <phoneticPr fontId="2"/>
  </si>
  <si>
    <t>　その他</t>
    <rPh sb="3" eb="4">
      <t>タ</t>
    </rPh>
    <phoneticPr fontId="2"/>
  </si>
  <si>
    <t>　医師</t>
    <rPh sb="1" eb="3">
      <t>イシ</t>
    </rPh>
    <phoneticPr fontId="2"/>
  </si>
  <si>
    <t>自宅療養者等への医療提供</t>
    <rPh sb="0" eb="2">
      <t>ジタク</t>
    </rPh>
    <rPh sb="2" eb="4">
      <t>リョウヨウ</t>
    </rPh>
    <rPh sb="4" eb="5">
      <t>シャ</t>
    </rPh>
    <rPh sb="5" eb="6">
      <t>トウ</t>
    </rPh>
    <rPh sb="8" eb="10">
      <t>イリョウ</t>
    </rPh>
    <rPh sb="10" eb="12">
      <t>テイキョウ</t>
    </rPh>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</si>
  <si>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</si>
  <si>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</si>
  <si>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DMAT</t>
    <phoneticPr fontId="2"/>
  </si>
  <si>
    <t>県外派遣可能な人数</t>
    <rPh sb="0" eb="2">
      <t>ケンガイ</t>
    </rPh>
    <rPh sb="2" eb="4">
      <t>ハケン</t>
    </rPh>
    <rPh sb="4" eb="6">
      <t>カノウ</t>
    </rPh>
    <rPh sb="7" eb="9">
      <t>ニンズウ</t>
    </rPh>
    <phoneticPr fontId="2"/>
  </si>
  <si>
    <t>ＤＭＡＴ</t>
    <phoneticPr fontId="3"/>
  </si>
  <si>
    <t>ＤＰＡＴ</t>
    <phoneticPr fontId="3"/>
  </si>
  <si>
    <t>DPAT</t>
    <phoneticPr fontId="2"/>
  </si>
  <si>
    <t>医師</t>
    <rPh sb="0" eb="2">
      <t>イシ</t>
    </rPh>
    <phoneticPr fontId="2"/>
  </si>
  <si>
    <t>DMAT</t>
    <phoneticPr fontId="3"/>
  </si>
  <si>
    <t>医師</t>
    <rPh sb="0" eb="2">
      <t>イシ</t>
    </rPh>
    <phoneticPr fontId="3"/>
  </si>
  <si>
    <t>DPAT</t>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</si>
  <si>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</si>
  <si>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t>医師</t>
    <rPh sb="0" eb="2">
      <t>イシ</t>
    </rPh>
    <phoneticPr fontId="2"/>
  </si>
  <si>
    <t>看護師</t>
    <rPh sb="0" eb="3">
      <t>カンゴシ</t>
    </rPh>
    <phoneticPr fontId="2"/>
  </si>
  <si>
    <t>その他</t>
    <rPh sb="2" eb="3">
      <t>タ</t>
    </rPh>
    <phoneticPr fontId="2"/>
  </si>
  <si>
    <t>（3）令和４年12月時点で、診療・検査医療機関の指定を受けていたか。</t>
    <phoneticPr fontId="3"/>
  </si>
  <si>
    <r>
      <rPr>
        <b/>
        <sz val="12"/>
        <color theme="1"/>
        <rFont val="ＭＳ ゴシック"/>
        <family val="3"/>
        <charset val="128"/>
      </rPr>
      <t>　</t>
    </r>
    <r>
      <rPr>
        <b/>
        <u/>
        <sz val="12"/>
        <color theme="1"/>
        <rFont val="ＭＳ ゴシック"/>
        <family val="3"/>
        <charset val="128"/>
      </rPr>
      <t>「新たな流行シナリオを踏まえた確保病床計画）」のフェーズはフェーズ２でしたが、フェーズで定める病床数を超えて確保されていた場合は、その最大確保病床数となります。</t>
    </r>
    <rPh sb="45" eb="46">
      <t>サダ</t>
    </rPh>
    <rPh sb="48" eb="51">
      <t>ビョウショウスウ</t>
    </rPh>
    <rPh sb="52" eb="53">
      <t>コ</t>
    </rPh>
    <rPh sb="55" eb="57">
      <t>カクホ</t>
    </rPh>
    <rPh sb="62" eb="64">
      <t>バアイ</t>
    </rPh>
    <rPh sb="68" eb="70">
      <t>サイダイ</t>
    </rPh>
    <rPh sb="70" eb="72">
      <t>カクホ</t>
    </rPh>
    <rPh sb="72" eb="75">
      <t>ビョウショウスウ</t>
    </rPh>
    <phoneticPr fontId="2"/>
  </si>
  <si>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</si>
  <si>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※【流行初期以降】は「Withコロナに向けた病床確保計画（令和５年１月４日）」のフェーズ３の病床数、【流行初期】はフェーズ１の病床数を想定しています。</t>
    <phoneticPr fontId="3"/>
  </si>
  <si>
    <r>
      <rPr>
        <b/>
        <sz val="12"/>
        <color theme="1"/>
        <rFont val="ＭＳ ゴシック"/>
        <family val="3"/>
        <charset val="128"/>
      </rPr>
      <t>　</t>
    </r>
    <r>
      <rPr>
        <b/>
        <u/>
        <sz val="12"/>
        <color theme="1"/>
        <rFont val="ＭＳ ゴシック"/>
        <family val="3"/>
        <charset val="128"/>
      </rPr>
      <t>なお、（参考）新型コロナ実績値について、2023年1月の「Withコロナに向けた病床確保計画（令和５年１月４日）」のフェーズはフェーズ３、2020年12月の</t>
    </r>
    <rPh sb="25" eb="26">
      <t>ネン</t>
    </rPh>
    <rPh sb="27" eb="28">
      <t>ツキ</t>
    </rPh>
    <phoneticPr fontId="2"/>
  </si>
  <si>
    <t>　後方支援の対応（回復患者の転院受入れ、病床の確保の協定を締結している医療機関に代わっての一般患者の受入れ）が可能かどうか、以下に御回答ください。</t>
    <rPh sb="65" eb="66">
      <t>ゴ</t>
    </rPh>
    <phoneticPr fontId="3"/>
  </si>
  <si>
    <t>最大対応可能人数</t>
    <rPh sb="0" eb="2">
      <t>サイダイ</t>
    </rPh>
    <rPh sb="2" eb="4">
      <t>タイオウ</t>
    </rPh>
    <rPh sb="4" eb="6">
      <t>カノウ</t>
    </rPh>
    <rPh sb="6" eb="8">
      <t>ニンズウ</t>
    </rPh>
    <phoneticPr fontId="2"/>
  </si>
  <si>
    <t>人材派遣者数計</t>
    <phoneticPr fontId="3"/>
  </si>
  <si>
    <t>最大対応人数</t>
    <rPh sb="0" eb="2">
      <t>サイダイ</t>
    </rPh>
    <rPh sb="4" eb="6">
      <t>ニンズウ</t>
    </rPh>
    <phoneticPr fontId="3"/>
  </si>
  <si>
    <t>最大対応人数</t>
    <phoneticPr fontId="3"/>
  </si>
  <si>
    <t>項目</t>
    <rPh sb="0" eb="2">
      <t>コウモク</t>
    </rPh>
    <phoneticPr fontId="2"/>
  </si>
  <si>
    <t>人材派遣者数計</t>
    <rPh sb="0" eb="2">
      <t>ジンザイ</t>
    </rPh>
    <rPh sb="2" eb="4">
      <t>ハケン</t>
    </rPh>
    <rPh sb="4" eb="5">
      <t>シャ</t>
    </rPh>
    <rPh sb="5" eb="6">
      <t>スウ</t>
    </rPh>
    <rPh sb="6" eb="7">
      <t>ケイ</t>
    </rPh>
    <phoneticPr fontId="2"/>
  </si>
  <si>
    <t xml:space="preserve">見込数【流行初期以降】（発生公表後６か月まで）
【流行初期以降】
（発生公表後６か月まで）
</t>
    <phoneticPr fontId="2"/>
  </si>
  <si>
    <t>その他職種</t>
    <rPh sb="2" eb="3">
      <t>タ</t>
    </rPh>
    <rPh sb="3" eb="5">
      <t>ショクシュ</t>
    </rPh>
    <phoneticPr fontId="2"/>
  </si>
  <si>
    <t>３　感染症の予防及び感染症の患者に対する医療に関する法律（以下「感染症法」という。）の協定締結の意向</t>
    <rPh sb="29" eb="31">
      <t>イカ</t>
    </rPh>
    <phoneticPr fontId="3"/>
  </si>
  <si>
    <t>薬剤等の配送</t>
    <phoneticPr fontId="2"/>
  </si>
  <si>
    <t>　自宅療養者等への医療の提供（オンライン／訪問服薬指導、薬剤等の配送）が可能かどうか、可能な場合に最大何人まで対応可能か御回答ください。</t>
    <rPh sb="21" eb="23">
      <t>ホウモン</t>
    </rPh>
    <rPh sb="23" eb="25">
      <t>フクヤク</t>
    </rPh>
    <rPh sb="25" eb="27">
      <t>シドウ</t>
    </rPh>
    <rPh sb="28" eb="30">
      <t>ヤクザイ</t>
    </rPh>
    <rPh sb="32" eb="34">
      <t>ハイソウ</t>
    </rPh>
    <rPh sb="43" eb="45">
      <t>カノウ</t>
    </rPh>
    <rPh sb="46" eb="48">
      <t>バアイ</t>
    </rPh>
    <rPh sb="49" eb="51">
      <t>サイダイ</t>
    </rPh>
    <rPh sb="51" eb="53">
      <t>ナンニン</t>
    </rPh>
    <rPh sb="55" eb="57">
      <t>タイオウ</t>
    </rPh>
    <rPh sb="57" eb="59">
      <t>カノウ</t>
    </rPh>
    <rPh sb="60" eb="61">
      <t>ゴ</t>
    </rPh>
    <phoneticPr fontId="3"/>
  </si>
  <si>
    <t>（参考）新型コロナ実績
（2022年12月の状況）</t>
    <rPh sb="1" eb="3">
      <t>サンコウ</t>
    </rPh>
    <rPh sb="4" eb="6">
      <t>シンガタ</t>
    </rPh>
    <rPh sb="9" eb="11">
      <t>ジッセキ</t>
    </rPh>
    <rPh sb="17" eb="18">
      <t>ネン</t>
    </rPh>
    <rPh sb="20" eb="21">
      <t>ガツ</t>
    </rPh>
    <rPh sb="22" eb="24">
      <t>ジョウキョウ</t>
    </rPh>
    <phoneticPr fontId="3"/>
  </si>
  <si>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色付きセルに御回答ください。なお、新型コロナ対応において、様々な変化にその都度対応してきた実績を踏まえ、まずは新型コロナ対応での最大値の体制を目指すこととしており、２の新型コロナ対応の実績に鑑み、御回答をお願いします。</t>
    <rPh sb="105" eb="107">
      <t>キサイ</t>
    </rPh>
    <rPh sb="107" eb="109">
      <t>ヨウリョウ</t>
    </rPh>
    <rPh sb="110" eb="112">
      <t>サンコウ</t>
    </rPh>
    <rPh sb="120" eb="122">
      <t>イロツ</t>
    </rPh>
    <rPh sb="126" eb="127">
      <t>ゴ</t>
    </rPh>
    <rPh sb="218" eb="219">
      <t>ゴ</t>
    </rPh>
    <phoneticPr fontId="3"/>
  </si>
  <si>
    <t>保険薬局番号</t>
    <phoneticPr fontId="3"/>
  </si>
  <si>
    <t>➅　個人防護具の備蓄</t>
    <phoneticPr fontId="3"/>
  </si>
  <si>
    <t>（1）新型コロナ対応について、自宅療養者等への医療の提供（オンライン／訪問服薬指導、薬剤等の配送）を行ったか。</t>
    <phoneticPr fontId="3"/>
  </si>
  <si>
    <t>（2）新型コロナ対応において、個人防護具を備蓄していたか。</t>
    <phoneticPr fontId="3"/>
  </si>
  <si>
    <t>いいえ</t>
  </si>
  <si>
    <t>③　自宅療養者等への医療の提供</t>
    <phoneticPr fontId="3"/>
  </si>
  <si>
    <t>（2）保険薬局番号（10桁）</t>
    <rPh sb="3" eb="5">
      <t>ホケン</t>
    </rPh>
    <rPh sb="5" eb="7">
      <t>ヤッキョク</t>
    </rPh>
    <rPh sb="7" eb="9">
      <t>バンゴウ</t>
    </rPh>
    <rPh sb="12" eb="13">
      <t>ケタ</t>
    </rPh>
    <phoneticPr fontId="3"/>
  </si>
  <si>
    <t>オンライン</t>
    <phoneticPr fontId="2"/>
  </si>
  <si>
    <t>訪問</t>
    <rPh sb="0" eb="2">
      <t>ホウモン</t>
    </rPh>
    <phoneticPr fontId="2"/>
  </si>
  <si>
    <t>服薬指導</t>
    <phoneticPr fontId="2"/>
  </si>
  <si>
    <t>医療の提供の可否及び対応人数【流行初期以降】（発生公表後６か月まで）　薬剤等の配送</t>
    <rPh sb="35" eb="37">
      <t>ヤクザイ</t>
    </rPh>
    <rPh sb="39" eb="41">
      <t>ハイソウ</t>
    </rPh>
    <phoneticPr fontId="2"/>
  </si>
  <si>
    <t>医療の提供の可否及び対応人数【流行初期】（発生公表後３か月まで）　薬剤等の配送</t>
    <phoneticPr fontId="2"/>
  </si>
  <si>
    <t>（参考）新型コロナ実績　薬剤等の配送
（参考）新型コロナ実績値</t>
    <rPh sb="12" eb="14">
      <t>ヤクザイ</t>
    </rPh>
    <rPh sb="14" eb="15">
      <t>トウ</t>
    </rPh>
    <rPh sb="16" eb="18">
      <t>ハイソウ</t>
    </rPh>
    <phoneticPr fontId="3"/>
  </si>
  <si>
    <t>医療の提供の可否及び対応人数【流行初期】（発生公表後３か月まで）　オンライン／訪問服薬指導</t>
  </si>
  <si>
    <t>（参考）新型コロナ実績　オンライン／訪問服薬指導
（参考）新型コロナ実績値</t>
    <rPh sb="18" eb="20">
      <t>ホウモン</t>
    </rPh>
    <rPh sb="26" eb="28">
      <t>サンコウ</t>
    </rPh>
    <rPh sb="29" eb="31">
      <t>シンガタ</t>
    </rPh>
    <phoneticPr fontId="3"/>
  </si>
  <si>
    <t>医療の提供の可否及び対応人数【流行初期以降】（発生公表後６か月まで）　オンライン／訪問服薬指導</t>
    <rPh sb="45" eb="47">
      <t>シドウ</t>
    </rPh>
    <phoneticPr fontId="2"/>
  </si>
  <si>
    <t>医療の提供の可否及び対応人数【流行初期以降】（発生公表後６か月まで）　オンライン服薬指導</t>
    <rPh sb="42" eb="44">
      <t>シドウ</t>
    </rPh>
    <phoneticPr fontId="2"/>
  </si>
  <si>
    <t>医療の提供の可否及び対応人数【流行初期以降】（発生公表後６か月まで）　訪問服薬指導</t>
    <rPh sb="35" eb="37">
      <t>ホウモン</t>
    </rPh>
    <rPh sb="37" eb="39">
      <t>フクヤク</t>
    </rPh>
    <rPh sb="39" eb="41">
      <t>シドウ</t>
    </rPh>
    <phoneticPr fontId="2"/>
  </si>
  <si>
    <t>医療の提供の可否及び対応人数【流行初期】（発生公表後３か月まで）　オンライン服薬指導</t>
    <phoneticPr fontId="2"/>
  </si>
  <si>
    <t>医療の提供の可否及び対応人数【流行初期】（発生公表後３か月まで）　訪問服薬指導</t>
    <rPh sb="33" eb="39">
      <t>ホウモンフクヤクシドウ</t>
    </rPh>
    <phoneticPr fontId="2"/>
  </si>
  <si>
    <t>（参考）新型コロナ実績　オンライン服薬指導</t>
    <phoneticPr fontId="2"/>
  </si>
  <si>
    <t>（参考）新型コロナ実績　訪問服薬指導</t>
    <rPh sb="12" eb="18">
      <t>ホウモンフクヤクシドウ</t>
    </rPh>
    <phoneticPr fontId="2"/>
  </si>
  <si>
    <t xml:space="preserve"> ３　感染症法の協定締結の意向</t>
    <phoneticPr fontId="2"/>
  </si>
  <si>
    <t>③   自宅療養者等への医療の提供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</si>
</sst>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20">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
      <sz val="12"/>
      <color theme="0"/>
      <name val="ＭＳ ゴシック"/>
      <family val="3"/>
      <charset val="128"/>
    </font>
    <font>
      <b/>
      <sz val="12"/>
      <name val="ＭＳ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1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indexed="64"/>
      </right>
      <top style="hair">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style="hair">
        <color rgb="FF000000"/>
      </left>
      <right/>
      <top style="thin">
        <color rgb="FF000000"/>
      </top>
      <bottom/>
      <diagonal/>
    </border>
    <border>
      <left/>
      <right/>
      <top style="thin">
        <color indexed="64"/>
      </top>
      <bottom style="thin">
        <color indexed="64"/>
      </bottom>
      <diagonal/>
    </border>
    <border>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bottom style="hair">
        <color rgb="FF000000"/>
      </bottom>
      <diagonal/>
    </border>
    <border>
      <left/>
      <right style="thin">
        <color rgb="FF000000"/>
      </right>
      <top style="hair">
        <color rgb="FF000000"/>
      </top>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thin">
        <color indexed="64"/>
      </right>
      <top/>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hair">
        <color indexed="64"/>
      </left>
      <right/>
      <top style="hair">
        <color rgb="FF000000"/>
      </top>
      <bottom style="hair">
        <color rgb="FF000000"/>
      </bottom>
      <diagonal/>
    </border>
    <border>
      <left style="hair">
        <color indexed="64"/>
      </left>
      <right/>
      <top style="hair">
        <color rgb="FF000000"/>
      </top>
      <bottom style="thin">
        <color indexed="64"/>
      </bottom>
      <diagonal/>
    </border>
    <border>
      <left style="hair">
        <color indexed="64"/>
      </left>
      <right/>
      <top style="hair">
        <color indexed="64"/>
      </top>
      <bottom style="thin">
        <color indexed="64"/>
      </bottom>
      <diagonal/>
    </border>
    <border>
      <left style="hair">
        <color indexed="64"/>
      </left>
      <right/>
      <top/>
      <bottom style="hair">
        <color rgb="FF000000"/>
      </bottom>
      <diagonal/>
    </border>
    <border>
      <left style="thin">
        <color indexed="64"/>
      </left>
      <right style="thin">
        <color indexed="64"/>
      </right>
      <top style="thin">
        <color indexed="64"/>
      </top>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style="thin">
        <color rgb="FF000000"/>
      </left>
      <right style="hair">
        <color indexed="64"/>
      </right>
      <top style="thin">
        <color rgb="FF000000"/>
      </top>
      <bottom style="hair">
        <color rgb="FF000000"/>
      </bottom>
      <diagonal/>
    </border>
    <border>
      <left style="thin">
        <color rgb="FF000000"/>
      </left>
      <right style="hair">
        <color indexed="64"/>
      </right>
      <top style="hair">
        <color rgb="FF000000"/>
      </top>
      <bottom style="hair">
        <color rgb="FF000000"/>
      </bottom>
      <diagonal/>
    </border>
    <border>
      <left style="thin">
        <color indexed="64"/>
      </left>
      <right style="hair">
        <color indexed="64"/>
      </right>
      <top style="hair">
        <color rgb="FF000000"/>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rgb="FF000000"/>
      </top>
      <bottom style="thin">
        <color indexed="64"/>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53">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3"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5" xfId="1" applyFont="1" applyBorder="1" applyAlignment="1">
      <alignment horizontal="center" vertical="center"/>
    </xf>
    <xf numFmtId="0" fontId="12" fillId="0" borderId="0" xfId="1" applyFont="1" applyAlignment="1">
      <alignment horizontal="right" vertical="center"/>
    </xf>
    <xf numFmtId="0" fontId="10" fillId="0" borderId="17" xfId="1" applyFont="1" applyBorder="1" applyAlignment="1">
      <alignment horizontal="center" vertical="center"/>
    </xf>
    <xf numFmtId="0" fontId="14" fillId="0" borderId="0" xfId="1" applyFont="1" applyAlignment="1">
      <alignment horizontal="left" vertical="center"/>
    </xf>
    <xf numFmtId="0" fontId="10" fillId="0" borderId="15" xfId="1" applyFont="1" applyBorder="1" applyAlignment="1">
      <alignment vertical="center" wrapText="1"/>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Alignment="1">
      <alignment vertical="top"/>
    </xf>
    <xf numFmtId="0" fontId="15" fillId="0" borderId="48" xfId="1" applyFont="1" applyBorder="1" applyAlignment="1">
      <alignment horizontal="center" vertical="center" wrapText="1"/>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13" xfId="1" applyFont="1" applyBorder="1"/>
    <xf numFmtId="0" fontId="6" fillId="0" borderId="53" xfId="1" applyBorder="1" applyAlignment="1">
      <alignment horizontal="center" vertical="center" wrapText="1"/>
    </xf>
    <xf numFmtId="0" fontId="15" fillId="0" borderId="0" xfId="1" applyFont="1" applyAlignment="1">
      <alignment vertical="center"/>
    </xf>
    <xf numFmtId="0" fontId="6" fillId="0" borderId="53"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9" fontId="13" fillId="2" borderId="41" xfId="1" applyNumberFormat="1" applyFont="1" applyFill="1" applyBorder="1" applyAlignment="1" applyProtection="1">
      <alignment horizontal="right" vertical="center" wrapText="1"/>
      <protection locked="0"/>
    </xf>
    <xf numFmtId="179" fontId="13" fillId="2" borderId="84" xfId="1" applyNumberFormat="1" applyFont="1" applyFill="1" applyBorder="1" applyAlignment="1" applyProtection="1">
      <alignment horizontal="right" vertical="center" wrapText="1"/>
      <protection locked="0"/>
    </xf>
    <xf numFmtId="179" fontId="13" fillId="2" borderId="85"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29" xfId="1" applyNumberFormat="1" applyFont="1" applyFill="1" applyBorder="1" applyAlignment="1" applyProtection="1">
      <alignment horizontal="right" vertical="center" wrapText="1"/>
      <protection locked="0"/>
    </xf>
    <xf numFmtId="179" fontId="13" fillId="2" borderId="46"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6" fillId="0" borderId="53" xfId="1" applyBorder="1" applyAlignment="1">
      <alignment horizontal="center" vertical="center" wrapText="1"/>
    </xf>
    <xf numFmtId="0" fontId="16" fillId="0" borderId="13" xfId="1" applyFont="1" applyBorder="1" applyAlignment="1">
      <alignment vertical="center"/>
    </xf>
    <xf numFmtId="0" fontId="10" fillId="0" borderId="88" xfId="1" applyFont="1" applyBorder="1" applyAlignment="1">
      <alignment horizontal="center" vertical="center"/>
    </xf>
    <xf numFmtId="176" fontId="13" fillId="2" borderId="90" xfId="1" applyNumberFormat="1" applyFont="1" applyFill="1" applyBorder="1" applyAlignment="1" applyProtection="1">
      <alignment horizontal="center" vertical="center" wrapText="1"/>
      <protection locked="0"/>
    </xf>
    <xf numFmtId="176" fontId="13" fillId="2" borderId="95" xfId="1" applyNumberFormat="1" applyFont="1" applyFill="1" applyBorder="1" applyAlignment="1" applyProtection="1">
      <alignment horizontal="center" vertical="center" wrapText="1"/>
      <protection locked="0"/>
    </xf>
    <xf numFmtId="176" fontId="13" fillId="2" borderId="97" xfId="1" applyNumberFormat="1" applyFont="1" applyFill="1" applyBorder="1" applyAlignment="1" applyProtection="1">
      <alignment horizontal="center" vertical="center" wrapText="1"/>
      <protection locked="0"/>
    </xf>
    <xf numFmtId="176" fontId="13" fillId="2" borderId="98" xfId="1" applyNumberFormat="1" applyFont="1" applyFill="1" applyBorder="1" applyAlignment="1" applyProtection="1">
      <alignment horizontal="center" vertical="center" wrapText="1"/>
      <protection locked="0"/>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96"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1" xfId="1" applyNumberFormat="1" applyFont="1" applyFill="1" applyBorder="1" applyAlignment="1" applyProtection="1">
      <alignment horizontal="center" vertical="center" wrapText="1"/>
      <protection locked="0"/>
    </xf>
    <xf numFmtId="179" fontId="10" fillId="0" borderId="18" xfId="1" applyNumberFormat="1" applyFont="1" applyBorder="1" applyAlignment="1">
      <alignment vertical="center" wrapText="1"/>
    </xf>
    <xf numFmtId="179" fontId="10" fillId="0" borderId="99" xfId="1" applyNumberFormat="1" applyFont="1" applyBorder="1" applyAlignment="1">
      <alignment vertical="center" shrinkToFit="1"/>
    </xf>
    <xf numFmtId="176" fontId="6" fillId="0" borderId="53" xfId="1" applyNumberFormat="1" applyBorder="1" applyAlignment="1">
      <alignment horizontal="center" vertical="center" wrapText="1"/>
    </xf>
    <xf numFmtId="176" fontId="6" fillId="0" borderId="0" xfId="1" applyNumberFormat="1"/>
    <xf numFmtId="178" fontId="6" fillId="0" borderId="53" xfId="1" applyNumberFormat="1" applyBorder="1" applyAlignment="1">
      <alignment horizontal="center" vertical="center" wrapText="1"/>
    </xf>
    <xf numFmtId="178" fontId="6" fillId="0" borderId="0" xfId="1" applyNumberFormat="1"/>
    <xf numFmtId="178" fontId="6" fillId="0" borderId="53" xfId="1" applyNumberFormat="1" applyFill="1" applyBorder="1" applyAlignment="1">
      <alignment horizontal="center" vertical="center" wrapText="1"/>
    </xf>
    <xf numFmtId="178" fontId="6" fillId="0" borderId="0" xfId="1" applyNumberFormat="1" applyFill="1"/>
    <xf numFmtId="185" fontId="6" fillId="0" borderId="53" xfId="1" applyNumberFormat="1" applyFill="1" applyBorder="1" applyAlignment="1">
      <alignment horizontal="center" vertical="center" wrapText="1"/>
    </xf>
    <xf numFmtId="185" fontId="6" fillId="0" borderId="53"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3" xfId="1" applyNumberFormat="1" applyBorder="1" applyAlignment="1">
      <alignment horizontal="center" vertical="center" wrapText="1"/>
    </xf>
    <xf numFmtId="182" fontId="6" fillId="0" borderId="0" xfId="1" applyNumberFormat="1"/>
    <xf numFmtId="0" fontId="10" fillId="5" borderId="102" xfId="1" applyFont="1" applyFill="1" applyBorder="1" applyAlignment="1" applyProtection="1">
      <alignment horizontal="center" vertical="center"/>
      <protection locked="0"/>
    </xf>
    <xf numFmtId="0" fontId="10" fillId="5" borderId="103"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0" fontId="18" fillId="0" borderId="0" xfId="1" applyFont="1" applyAlignment="1">
      <alignment horizontal="left" vertical="center"/>
    </xf>
    <xf numFmtId="0" fontId="15" fillId="0" borderId="104" xfId="1" applyFont="1" applyBorder="1" applyAlignment="1">
      <alignment horizontal="center" vertical="center" shrinkToFit="1"/>
    </xf>
    <xf numFmtId="176" fontId="13" fillId="2" borderId="16" xfId="1" applyNumberFormat="1" applyFont="1" applyFill="1" applyBorder="1" applyAlignment="1" applyProtection="1">
      <alignment horizontal="center" vertical="center" wrapText="1"/>
      <protection locked="0"/>
    </xf>
    <xf numFmtId="176" fontId="13" fillId="2" borderId="57" xfId="1" applyNumberFormat="1" applyFont="1" applyFill="1" applyBorder="1" applyAlignment="1" applyProtection="1">
      <alignment horizontal="center" vertical="center" wrapText="1"/>
      <protection locked="0"/>
    </xf>
    <xf numFmtId="176" fontId="13" fillId="2" borderId="108" xfId="1" applyNumberFormat="1" applyFont="1" applyFill="1" applyBorder="1" applyAlignment="1" applyProtection="1">
      <alignment horizontal="center" vertical="center" wrapText="1"/>
      <protection locked="0"/>
    </xf>
    <xf numFmtId="176" fontId="13" fillId="2" borderId="109" xfId="1" applyNumberFormat="1" applyFont="1" applyFill="1" applyBorder="1" applyAlignment="1" applyProtection="1">
      <alignment horizontal="center" vertical="center" wrapText="1"/>
      <protection locked="0"/>
    </xf>
    <xf numFmtId="178" fontId="13" fillId="2" borderId="47" xfId="1" applyNumberFormat="1" applyFont="1" applyFill="1" applyBorder="1" applyAlignment="1" applyProtection="1">
      <alignment horizontal="center" vertical="center" wrapText="1"/>
      <protection locked="0"/>
    </xf>
    <xf numFmtId="183" fontId="13" fillId="2" borderId="92" xfId="1" applyNumberFormat="1" applyFont="1" applyFill="1" applyBorder="1" applyAlignment="1" applyProtection="1">
      <alignment horizontal="center" vertical="center" wrapText="1"/>
      <protection locked="0"/>
    </xf>
    <xf numFmtId="0" fontId="10" fillId="5" borderId="112" xfId="1" applyFont="1" applyFill="1" applyBorder="1" applyAlignment="1" applyProtection="1">
      <alignment horizontal="center" vertical="center"/>
      <protection locked="0"/>
    </xf>
    <xf numFmtId="0" fontId="10" fillId="5" borderId="113" xfId="1" applyFont="1" applyFill="1" applyBorder="1" applyAlignment="1" applyProtection="1">
      <alignment horizontal="center" vertical="center"/>
      <protection locked="0"/>
    </xf>
    <xf numFmtId="178" fontId="13" fillId="2" borderId="110" xfId="1" applyNumberFormat="1" applyFont="1" applyFill="1" applyBorder="1" applyAlignment="1" applyProtection="1">
      <alignment horizontal="center" vertical="center" wrapText="1"/>
      <protection locked="0"/>
    </xf>
    <xf numFmtId="178" fontId="10" fillId="0" borderId="117" xfId="1" applyNumberFormat="1" applyFont="1" applyBorder="1" applyAlignment="1">
      <alignment horizontal="center" vertical="center"/>
    </xf>
    <xf numFmtId="0" fontId="10" fillId="5" borderId="118" xfId="1" applyFont="1" applyFill="1" applyBorder="1" applyAlignment="1" applyProtection="1">
      <alignment horizontal="center" vertical="center"/>
      <protection locked="0"/>
    </xf>
    <xf numFmtId="0" fontId="15" fillId="0" borderId="57" xfId="1" applyFont="1" applyBorder="1" applyAlignment="1">
      <alignment horizontal="center" vertical="center" wrapText="1"/>
    </xf>
    <xf numFmtId="0" fontId="12" fillId="0" borderId="32" xfId="1" applyFont="1" applyBorder="1" applyAlignment="1">
      <alignment vertical="center" wrapText="1"/>
    </xf>
    <xf numFmtId="0" fontId="12" fillId="0" borderId="0" xfId="1" applyFont="1" applyAlignment="1">
      <alignment vertical="center" wrapText="1"/>
    </xf>
    <xf numFmtId="178" fontId="6" fillId="7" borderId="53" xfId="1" applyNumberFormat="1" applyFill="1" applyBorder="1" applyAlignment="1">
      <alignment horizontal="center" vertical="center" wrapText="1"/>
    </xf>
    <xf numFmtId="0" fontId="10" fillId="0" borderId="0" xfId="1" applyFont="1" applyAlignment="1">
      <alignment horizontal="center" vertical="center"/>
    </xf>
    <xf numFmtId="0" fontId="15" fillId="0" borderId="0" xfId="1" applyFont="1" applyAlignment="1">
      <alignment horizontal="center" vertical="center" wrapText="1"/>
    </xf>
    <xf numFmtId="176" fontId="10" fillId="0" borderId="87" xfId="1" applyNumberFormat="1" applyFont="1" applyBorder="1" applyAlignment="1">
      <alignment horizontal="center" vertical="center"/>
    </xf>
    <xf numFmtId="176" fontId="10" fillId="0" borderId="89" xfId="1" applyNumberFormat="1" applyFont="1" applyBorder="1" applyAlignment="1">
      <alignment horizontal="center" vertical="center"/>
    </xf>
    <xf numFmtId="176" fontId="10" fillId="0" borderId="107" xfId="1" applyNumberFormat="1" applyFont="1" applyBorder="1" applyAlignment="1">
      <alignment horizontal="center" vertical="center"/>
    </xf>
    <xf numFmtId="176" fontId="10" fillId="0" borderId="94" xfId="1" applyNumberFormat="1" applyFont="1" applyBorder="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center" vertical="center" wrapText="1"/>
    </xf>
    <xf numFmtId="0" fontId="15" fillId="0" borderId="0" xfId="1" applyFont="1" applyAlignment="1">
      <alignment horizontal="center" vertical="center" shrinkToFit="1"/>
    </xf>
    <xf numFmtId="0" fontId="10" fillId="0" borderId="114" xfId="1" applyFont="1" applyBorder="1" applyAlignment="1">
      <alignment horizontal="center" vertical="center"/>
    </xf>
    <xf numFmtId="0" fontId="10" fillId="0" borderId="105" xfId="1" applyFont="1" applyBorder="1" applyAlignment="1">
      <alignment horizontal="center" vertical="center"/>
    </xf>
    <xf numFmtId="0" fontId="10" fillId="0" borderId="111" xfId="1" applyFont="1" applyBorder="1" applyAlignment="1">
      <alignment horizontal="center" vertical="center"/>
    </xf>
    <xf numFmtId="0" fontId="10" fillId="0" borderId="115" xfId="1" applyFont="1" applyBorder="1" applyAlignment="1">
      <alignment horizontal="center" vertical="center"/>
    </xf>
    <xf numFmtId="0" fontId="10" fillId="0" borderId="0" xfId="1" applyFont="1" applyAlignment="1" applyProtection="1">
      <alignment horizontal="center" vertical="center"/>
      <protection locked="0"/>
    </xf>
    <xf numFmtId="0" fontId="10" fillId="0" borderId="116" xfId="1" applyFont="1" applyBorder="1" applyAlignment="1">
      <alignment horizontal="center" vertical="center"/>
    </xf>
    <xf numFmtId="178" fontId="13" fillId="0" borderId="0" xfId="1" applyNumberFormat="1" applyFont="1" applyAlignment="1" applyProtection="1">
      <alignment horizontal="center" vertical="center" wrapText="1"/>
      <protection locked="0"/>
    </xf>
    <xf numFmtId="0" fontId="12" fillId="0" borderId="0" xfId="1" applyFont="1" applyAlignment="1">
      <alignment horizontal="center" vertical="center" wrapText="1"/>
    </xf>
    <xf numFmtId="0" fontId="16" fillId="5" borderId="0" xfId="1" applyFont="1" applyFill="1" applyAlignment="1" applyProtection="1">
      <alignment horizontal="center" vertical="center" wrapText="1"/>
      <protection locked="0"/>
    </xf>
    <xf numFmtId="0" fontId="10" fillId="0" borderId="0" xfId="1" applyFont="1" applyAlignment="1">
      <alignment vertical="center" wrapText="1"/>
    </xf>
    <xf numFmtId="0" fontId="10" fillId="0" borderId="0" xfId="1" applyFont="1" applyAlignment="1">
      <alignment horizontal="center" vertical="center" shrinkToFit="1"/>
    </xf>
    <xf numFmtId="179" fontId="10" fillId="0" borderId="0" xfId="1" applyNumberFormat="1" applyFont="1" applyAlignment="1">
      <alignment vertical="center" shrinkToFit="1"/>
    </xf>
    <xf numFmtId="179" fontId="13" fillId="2" borderId="0" xfId="1" applyNumberFormat="1" applyFont="1" applyFill="1" applyAlignment="1" applyProtection="1">
      <alignment horizontal="right" vertical="center" wrapText="1"/>
      <protection locked="0"/>
    </xf>
    <xf numFmtId="184" fontId="12" fillId="0" borderId="31" xfId="1" applyNumberFormat="1" applyFont="1" applyBorder="1" applyAlignment="1">
      <alignment vertical="center" shrinkToFit="1"/>
    </xf>
    <xf numFmtId="0" fontId="12" fillId="0" borderId="20" xfId="1" applyFont="1" applyBorder="1" applyAlignment="1">
      <alignment vertical="center" wrapText="1"/>
    </xf>
    <xf numFmtId="0" fontId="12" fillId="0" borderId="0" xfId="1" applyFont="1" applyAlignment="1">
      <alignment horizontal="left" vertical="center" wrapText="1"/>
    </xf>
    <xf numFmtId="0" fontId="16" fillId="0" borderId="0" xfId="1" applyFont="1" applyAlignment="1">
      <alignment vertical="center"/>
    </xf>
    <xf numFmtId="0" fontId="10" fillId="0" borderId="0" xfId="1" applyFont="1" applyAlignment="1">
      <alignment wrapText="1"/>
    </xf>
    <xf numFmtId="0" fontId="10" fillId="0" borderId="0" xfId="1" applyFont="1" applyAlignment="1">
      <alignment vertical="top" wrapText="1"/>
    </xf>
    <xf numFmtId="0" fontId="16" fillId="0" borderId="0" xfId="1" applyFont="1" applyAlignment="1">
      <alignment vertical="center" wrapText="1"/>
    </xf>
    <xf numFmtId="178" fontId="6" fillId="7" borderId="0" xfId="1" applyNumberFormat="1" applyFill="1"/>
    <xf numFmtId="0" fontId="15" fillId="0" borderId="106" xfId="1" applyFont="1" applyBorder="1" applyAlignment="1">
      <alignment horizontal="center" vertical="center" shrinkToFit="1"/>
    </xf>
    <xf numFmtId="0" fontId="15" fillId="0" borderId="110"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0" xfId="1" applyFont="1" applyAlignment="1">
      <alignment horizontal="center" vertical="center" wrapText="1"/>
    </xf>
    <xf numFmtId="0" fontId="10" fillId="0" borderId="36"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0" xfId="1" applyFont="1" applyAlignment="1">
      <alignment horizontal="center" vertical="center" wrapText="1"/>
    </xf>
    <xf numFmtId="0" fontId="19" fillId="0" borderId="36"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12" xfId="1" applyFont="1" applyBorder="1" applyAlignment="1">
      <alignment horizontal="center" vertical="center" wrapText="1"/>
    </xf>
    <xf numFmtId="0" fontId="16" fillId="0" borderId="13" xfId="1" applyFont="1" applyBorder="1" applyAlignment="1">
      <alignment vertical="center" wrapText="1"/>
    </xf>
    <xf numFmtId="0" fontId="16" fillId="0" borderId="0" xfId="1" applyFont="1" applyAlignment="1">
      <alignment vertical="center" wrapText="1"/>
    </xf>
    <xf numFmtId="0" fontId="12" fillId="0" borderId="0" xfId="1" applyFont="1" applyAlignment="1">
      <alignment vertical="center" wrapText="1"/>
    </xf>
    <xf numFmtId="0" fontId="10" fillId="0" borderId="73"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9" xfId="1" applyFont="1" applyBorder="1" applyAlignment="1">
      <alignment horizontal="center" vertical="center" wrapText="1"/>
    </xf>
    <xf numFmtId="0" fontId="10" fillId="0" borderId="42" xfId="1" applyFont="1" applyBorder="1" applyAlignment="1">
      <alignment horizontal="center" vertical="center" wrapText="1"/>
    </xf>
    <xf numFmtId="0" fontId="9" fillId="0" borderId="26" xfId="1" applyFont="1" applyBorder="1" applyAlignment="1">
      <alignment vertical="center" wrapText="1"/>
    </xf>
    <xf numFmtId="0" fontId="9" fillId="0" borderId="17" xfId="1" applyFont="1" applyBorder="1" applyAlignment="1">
      <alignment vertical="center" wrapText="1"/>
    </xf>
    <xf numFmtId="0" fontId="12" fillId="0" borderId="41" xfId="1" applyFont="1" applyBorder="1" applyAlignment="1">
      <alignment vertical="center" wrapText="1"/>
    </xf>
    <xf numFmtId="0" fontId="12" fillId="0" borderId="77" xfId="1" applyFont="1" applyBorder="1" applyAlignment="1">
      <alignment vertical="center" wrapText="1"/>
    </xf>
    <xf numFmtId="0" fontId="12" fillId="0" borderId="27" xfId="1" applyFont="1" applyBorder="1" applyAlignment="1">
      <alignment vertical="center" wrapText="1"/>
    </xf>
    <xf numFmtId="0" fontId="12" fillId="0" borderId="28" xfId="1" applyFont="1" applyBorder="1" applyAlignment="1">
      <alignment vertical="center" wrapText="1"/>
    </xf>
    <xf numFmtId="0" fontId="12" fillId="0" borderId="100" xfId="1" applyFont="1" applyBorder="1" applyAlignment="1">
      <alignment vertical="center" wrapText="1"/>
    </xf>
    <xf numFmtId="0" fontId="12" fillId="0" borderId="32" xfId="1" applyFont="1" applyBorder="1" applyAlignment="1">
      <alignment vertical="center" wrapText="1"/>
    </xf>
    <xf numFmtId="0" fontId="12" fillId="0" borderId="56" xfId="1" applyFont="1" applyBorder="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9" fillId="0" borderId="14" xfId="1" applyFont="1" applyBorder="1" applyAlignment="1">
      <alignment vertical="center" wrapText="1"/>
    </xf>
    <xf numFmtId="0" fontId="15" fillId="0" borderId="16" xfId="1" applyFont="1" applyBorder="1" applyAlignment="1">
      <alignment vertical="center" wrapText="1"/>
    </xf>
    <xf numFmtId="0" fontId="9" fillId="0" borderId="18" xfId="1" applyFont="1" applyBorder="1" applyAlignment="1">
      <alignment vertical="center" wrapText="1"/>
    </xf>
    <xf numFmtId="0" fontId="15" fillId="0" borderId="0" xfId="1" applyFont="1" applyAlignment="1">
      <alignment vertical="center" wrapText="1"/>
    </xf>
    <xf numFmtId="0" fontId="10" fillId="0" borderId="16" xfId="1" applyFont="1" applyBorder="1" applyAlignment="1">
      <alignment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9" fillId="0" borderId="23" xfId="1" applyFont="1" applyBorder="1" applyAlignment="1">
      <alignment vertical="center" wrapText="1"/>
    </xf>
    <xf numFmtId="0" fontId="9" fillId="0" borderId="24" xfId="1" applyFont="1" applyBorder="1" applyAlignment="1">
      <alignment vertical="center" wrapText="1"/>
    </xf>
    <xf numFmtId="0" fontId="9" fillId="0" borderId="16" xfId="1" applyFont="1" applyBorder="1" applyAlignment="1">
      <alignment vertical="center" wrapText="1"/>
    </xf>
    <xf numFmtId="0" fontId="15" fillId="0" borderId="23" xfId="1" applyFont="1" applyBorder="1" applyAlignment="1">
      <alignment vertical="center" wrapText="1"/>
    </xf>
    <xf numFmtId="0" fontId="15" fillId="0" borderId="47" xfId="1" applyFont="1" applyBorder="1" applyAlignment="1">
      <alignment vertical="center" wrapText="1"/>
    </xf>
    <xf numFmtId="0" fontId="12" fillId="0" borderId="73" xfId="1" applyFont="1" applyBorder="1" applyAlignment="1">
      <alignment horizontal="center" vertical="center" wrapText="1"/>
    </xf>
    <xf numFmtId="0" fontId="12" fillId="0" borderId="86" xfId="1" applyFont="1" applyBorder="1" applyAlignment="1">
      <alignment horizontal="center" vertical="center" wrapText="1"/>
    </xf>
    <xf numFmtId="0" fontId="12" fillId="0" borderId="69" xfId="1" applyFont="1" applyBorder="1" applyAlignment="1">
      <alignment horizontal="center" vertical="center" wrapText="1"/>
    </xf>
    <xf numFmtId="0" fontId="12" fillId="0" borderId="21" xfId="1" applyFont="1" applyBorder="1" applyAlignment="1">
      <alignment horizontal="center" vertical="center" wrapText="1"/>
    </xf>
    <xf numFmtId="178" fontId="13" fillId="2" borderId="74" xfId="1" applyNumberFormat="1" applyFont="1" applyFill="1" applyBorder="1" applyAlignment="1" applyProtection="1">
      <alignment horizontal="center" vertical="center" wrapText="1"/>
      <protection locked="0"/>
    </xf>
    <xf numFmtId="178" fontId="13" fillId="2" borderId="91" xfId="1" applyNumberFormat="1" applyFont="1" applyFill="1" applyBorder="1" applyAlignment="1" applyProtection="1">
      <alignment horizontal="center" vertical="center" wrapText="1"/>
      <protection locked="0"/>
    </xf>
    <xf numFmtId="183" fontId="13" fillId="2" borderId="70" xfId="1" applyNumberFormat="1" applyFont="1" applyFill="1" applyBorder="1" applyAlignment="1" applyProtection="1">
      <alignment horizontal="center" vertical="center" wrapText="1"/>
      <protection locked="0"/>
    </xf>
    <xf numFmtId="183" fontId="13" fillId="2" borderId="54" xfId="1" applyNumberFormat="1" applyFont="1" applyFill="1" applyBorder="1" applyAlignment="1" applyProtection="1">
      <alignment horizontal="center" vertical="center" wrapText="1"/>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178" fontId="13" fillId="2" borderId="24" xfId="1" applyNumberFormat="1" applyFont="1" applyFill="1" applyBorder="1" applyAlignment="1" applyProtection="1">
      <alignment horizontal="center" vertical="center" wrapText="1"/>
      <protection locked="0"/>
    </xf>
    <xf numFmtId="0" fontId="15" fillId="0" borderId="13" xfId="1" applyFont="1" applyBorder="1" applyAlignment="1">
      <alignment horizontal="center" vertical="center" wrapText="1"/>
    </xf>
    <xf numFmtId="0" fontId="15" fillId="0" borderId="0" xfId="1" applyFont="1" applyAlignment="1">
      <alignment horizontal="center" vertical="center" wrapText="1"/>
    </xf>
    <xf numFmtId="0" fontId="15" fillId="0" borderId="22" xfId="1" applyFont="1" applyBorder="1" applyAlignment="1">
      <alignment horizontal="center" vertical="center" wrapText="1"/>
    </xf>
    <xf numFmtId="0" fontId="15" fillId="0" borderId="57" xfId="1" applyFont="1" applyBorder="1" applyAlignment="1">
      <alignment horizontal="center" vertical="center" wrapText="1"/>
    </xf>
    <xf numFmtId="178" fontId="13" fillId="2" borderId="23" xfId="1" applyNumberFormat="1" applyFont="1" applyFill="1" applyBorder="1" applyAlignment="1" applyProtection="1">
      <alignment horizontal="center" vertical="center" wrapText="1"/>
      <protection locked="0"/>
    </xf>
    <xf numFmtId="178" fontId="13" fillId="2" borderId="59" xfId="1" applyNumberFormat="1" applyFont="1" applyFill="1" applyBorder="1" applyAlignment="1" applyProtection="1">
      <alignment horizontal="center" vertical="center" wrapText="1"/>
      <protection locked="0"/>
    </xf>
    <xf numFmtId="0" fontId="9" fillId="0" borderId="50" xfId="1" applyFont="1" applyBorder="1" applyAlignment="1">
      <alignment vertical="center" wrapText="1"/>
    </xf>
    <xf numFmtId="0" fontId="10" fillId="0" borderId="7" xfId="1" applyFont="1" applyBorder="1" applyAlignment="1">
      <alignment horizontal="center" vertical="center"/>
    </xf>
    <xf numFmtId="0" fontId="10" fillId="0" borderId="49"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9" fillId="0" borderId="63"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65" xfId="1" applyFont="1" applyBorder="1" applyAlignment="1">
      <alignment horizontal="center" vertical="center" wrapText="1"/>
    </xf>
    <xf numFmtId="181" fontId="13" fillId="2" borderId="4" xfId="1" applyNumberFormat="1" applyFont="1" applyFill="1" applyBorder="1" applyAlignment="1" applyProtection="1">
      <alignment horizontal="center" vertical="center" wrapText="1"/>
      <protection locked="0"/>
    </xf>
    <xf numFmtId="0" fontId="10" fillId="5" borderId="80" xfId="1" applyFont="1" applyFill="1" applyBorder="1" applyAlignment="1" applyProtection="1">
      <alignment horizontal="center" vertical="center"/>
      <protection locked="0"/>
    </xf>
    <xf numFmtId="0" fontId="10" fillId="5" borderId="81" xfId="1" applyFont="1" applyFill="1" applyBorder="1" applyAlignment="1" applyProtection="1">
      <alignment horizontal="center" vertical="center"/>
      <protection locked="0"/>
    </xf>
    <xf numFmtId="0" fontId="10" fillId="5" borderId="4" xfId="1"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center" wrapText="1"/>
      <protection locked="0"/>
    </xf>
    <xf numFmtId="0" fontId="16" fillId="5" borderId="60"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61"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62" xfId="1" applyFont="1" applyFill="1" applyBorder="1" applyAlignment="1" applyProtection="1">
      <alignment horizontal="center" vertical="center" wrapText="1"/>
      <protection locked="0"/>
    </xf>
    <xf numFmtId="0" fontId="10" fillId="0" borderId="60" xfId="1" applyFont="1" applyBorder="1" applyAlignment="1">
      <alignment horizontal="center" vertical="center" wrapText="1"/>
    </xf>
    <xf numFmtId="0" fontId="10" fillId="0" borderId="62" xfId="1" applyFont="1" applyBorder="1" applyAlignment="1">
      <alignment horizontal="center" vertical="center" wrapText="1"/>
    </xf>
    <xf numFmtId="0" fontId="10" fillId="5" borderId="82" xfId="1" applyFont="1" applyFill="1" applyBorder="1" applyAlignment="1" applyProtection="1">
      <alignment horizontal="center" vertical="center"/>
      <protection locked="0"/>
    </xf>
    <xf numFmtId="0" fontId="10" fillId="5" borderId="83" xfId="1" applyFont="1" applyFill="1" applyBorder="1" applyAlignment="1" applyProtection="1">
      <alignment horizontal="center" vertical="center"/>
      <protection locked="0"/>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0" fontId="12" fillId="0" borderId="14"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1" xfId="1" applyFont="1" applyBorder="1" applyAlignment="1">
      <alignment vertical="center"/>
    </xf>
    <xf numFmtId="0" fontId="12" fillId="0" borderId="18" xfId="1" applyFont="1" applyBorder="1" applyAlignment="1">
      <alignment vertical="center" wrapText="1"/>
    </xf>
    <xf numFmtId="0" fontId="12" fillId="0" borderId="36" xfId="1" applyFont="1" applyBorder="1" applyAlignment="1">
      <alignment vertical="center" wrapText="1"/>
    </xf>
    <xf numFmtId="0" fontId="15" fillId="0" borderId="50" xfId="1" applyFont="1" applyBorder="1" applyAlignment="1">
      <alignment vertical="center" wrapText="1"/>
    </xf>
    <xf numFmtId="0" fontId="15" fillId="0" borderId="24" xfId="1" applyFont="1" applyBorder="1" applyAlignment="1">
      <alignment vertical="center" wrapText="1"/>
    </xf>
    <xf numFmtId="0" fontId="15" fillId="0" borderId="51" xfId="1" applyFont="1" applyBorder="1" applyAlignment="1">
      <alignment vertical="center" wrapText="1"/>
    </xf>
    <xf numFmtId="0" fontId="15" fillId="0" borderId="52" xfId="1" applyFont="1" applyBorder="1" applyAlignment="1">
      <alignment vertical="center" wrapText="1"/>
    </xf>
    <xf numFmtId="182" fontId="13" fillId="2" borderId="66" xfId="1" applyNumberFormat="1" applyFont="1" applyFill="1" applyBorder="1" applyAlignment="1" applyProtection="1">
      <alignment horizontal="center" vertical="center" wrapText="1"/>
      <protection locked="0"/>
    </xf>
    <xf numFmtId="182" fontId="13" fillId="2" borderId="76" xfId="1" applyNumberFormat="1" applyFont="1" applyFill="1" applyBorder="1" applyAlignment="1" applyProtection="1">
      <alignment horizontal="center" vertical="center" wrapText="1"/>
      <protection locked="0"/>
    </xf>
    <xf numFmtId="182" fontId="13" fillId="2" borderId="4" xfId="1" applyNumberFormat="1" applyFont="1" applyFill="1" applyBorder="1" applyAlignment="1" applyProtection="1">
      <alignment horizontal="center" vertical="center" wrapText="1"/>
      <protection locked="0"/>
    </xf>
    <xf numFmtId="0" fontId="9" fillId="0" borderId="8" xfId="1" applyFont="1" applyBorder="1" applyAlignment="1">
      <alignment horizontal="center" vertical="center" wrapText="1"/>
    </xf>
    <xf numFmtId="0" fontId="9" fillId="0" borderId="11" xfId="1" applyFont="1" applyBorder="1" applyAlignment="1">
      <alignment horizontal="center" vertical="center" wrapText="1"/>
    </xf>
    <xf numFmtId="0" fontId="12" fillId="0" borderId="4" xfId="1" applyFont="1" applyBorder="1" applyAlignment="1">
      <alignment horizontal="center" vertical="center" wrapText="1"/>
    </xf>
    <xf numFmtId="183" fontId="13" fillId="2" borderId="52" xfId="1" applyNumberFormat="1" applyFont="1" applyFill="1" applyBorder="1" applyAlignment="1" applyProtection="1">
      <alignment horizontal="center" vertical="center" wrapText="1"/>
      <protection locked="0"/>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9" fillId="0" borderId="35" xfId="1" applyFont="1" applyBorder="1" applyAlignment="1">
      <alignment vertical="center" wrapText="1"/>
    </xf>
    <xf numFmtId="0" fontId="9" fillId="0" borderId="54" xfId="1" applyFont="1" applyBorder="1" applyAlignment="1">
      <alignment vertical="center" wrapText="1"/>
    </xf>
    <xf numFmtId="0" fontId="9" fillId="0" borderId="7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57" xfId="1" applyFont="1" applyBorder="1" applyAlignment="1">
      <alignment horizontal="center" vertical="center" wrapText="1"/>
    </xf>
    <xf numFmtId="0" fontId="16" fillId="5" borderId="75" xfId="1" applyFont="1" applyFill="1" applyBorder="1" applyAlignment="1" applyProtection="1">
      <alignment horizontal="center" vertical="center" wrapText="1"/>
      <protection locked="0"/>
    </xf>
    <xf numFmtId="0" fontId="16" fillId="5" borderId="16" xfId="1" applyFont="1" applyFill="1" applyBorder="1" applyAlignment="1" applyProtection="1">
      <alignment horizontal="center" vertical="center" wrapText="1"/>
      <protection locked="0"/>
    </xf>
    <xf numFmtId="0" fontId="16" fillId="5" borderId="68" xfId="1" applyFont="1" applyFill="1" applyBorder="1" applyAlignment="1" applyProtection="1">
      <alignment horizontal="center" vertical="center" wrapText="1"/>
      <protection locked="0"/>
    </xf>
    <xf numFmtId="0" fontId="16" fillId="5" borderId="0" xfId="1" applyFont="1" applyFill="1" applyAlignment="1" applyProtection="1">
      <alignment horizontal="center" vertical="center" wrapText="1"/>
      <protection locked="0"/>
    </xf>
    <xf numFmtId="0" fontId="16" fillId="5" borderId="69" xfId="1" applyFont="1" applyFill="1" applyBorder="1" applyAlignment="1" applyProtection="1">
      <alignment horizontal="center" vertical="center" wrapText="1"/>
      <protection locked="0"/>
    </xf>
    <xf numFmtId="0" fontId="16" fillId="5" borderId="57" xfId="1" applyFont="1" applyFill="1" applyBorder="1" applyAlignment="1" applyProtection="1">
      <alignment horizontal="center" vertical="center" wrapText="1"/>
      <protection locked="0"/>
    </xf>
    <xf numFmtId="0" fontId="10" fillId="0" borderId="78" xfId="1" applyFont="1" applyBorder="1" applyAlignment="1">
      <alignment horizontal="center" vertical="center"/>
    </xf>
    <xf numFmtId="0" fontId="10" fillId="0" borderId="79" xfId="1" applyFont="1" applyBorder="1" applyAlignment="1">
      <alignment horizontal="center" vertical="center"/>
    </xf>
    <xf numFmtId="0" fontId="9" fillId="0" borderId="37" xfId="1" applyFont="1" applyBorder="1" applyAlignment="1">
      <alignment vertical="center" wrapText="1"/>
    </xf>
    <xf numFmtId="0" fontId="9" fillId="0" borderId="38" xfId="1" applyFont="1" applyBorder="1" applyAlignment="1">
      <alignment vertical="center" wrapText="1"/>
    </xf>
    <xf numFmtId="0" fontId="9" fillId="0" borderId="15"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2" fillId="0" borderId="39" xfId="1" applyFont="1" applyBorder="1" applyAlignment="1">
      <alignment vertical="center" wrapText="1"/>
    </xf>
    <xf numFmtId="0" fontId="12" fillId="0" borderId="40" xfId="1" applyFont="1" applyBorder="1" applyAlignment="1">
      <alignment vertical="center" wrapText="1"/>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0" fontId="15" fillId="0" borderId="16" xfId="1" applyFont="1" applyBorder="1" applyAlignment="1">
      <alignment horizontal="center" vertical="center" wrapText="1"/>
    </xf>
    <xf numFmtId="49" fontId="7" fillId="3" borderId="5" xfId="2"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176" fontId="13" fillId="2" borderId="58" xfId="1" applyNumberFormat="1" applyFont="1" applyFill="1" applyBorder="1" applyAlignment="1" applyProtection="1">
      <alignment horizontal="center" vertical="center" wrapText="1"/>
      <protection locked="0"/>
    </xf>
    <xf numFmtId="176" fontId="13" fillId="2" borderId="67" xfId="1" applyNumberFormat="1" applyFont="1" applyFill="1" applyBorder="1" applyAlignment="1" applyProtection="1">
      <alignment horizontal="center" vertical="center" wrapText="1"/>
      <protection locked="0"/>
    </xf>
    <xf numFmtId="176" fontId="13" fillId="2" borderId="70" xfId="1" applyNumberFormat="1" applyFont="1" applyFill="1" applyBorder="1" applyAlignment="1" applyProtection="1">
      <alignment horizontal="center" vertical="center" wrapText="1"/>
      <protection locked="0"/>
    </xf>
    <xf numFmtId="176" fontId="13" fillId="2" borderId="52" xfId="1" applyNumberFormat="1" applyFont="1" applyFill="1" applyBorder="1" applyAlignment="1" applyProtection="1">
      <alignment horizontal="center" vertical="center" wrapText="1"/>
      <protection locked="0"/>
    </xf>
    <xf numFmtId="176" fontId="13" fillId="2" borderId="71" xfId="1" applyNumberFormat="1" applyFont="1" applyFill="1" applyBorder="1" applyAlignment="1" applyProtection="1">
      <alignment horizontal="center" vertical="center" wrapText="1"/>
      <protection locked="0"/>
    </xf>
    <xf numFmtId="176" fontId="13" fillId="2" borderId="72" xfId="1" applyNumberFormat="1" applyFont="1" applyFill="1" applyBorder="1" applyAlignment="1" applyProtection="1">
      <alignment horizontal="center" vertical="center" wrapText="1"/>
      <protection locked="0"/>
    </xf>
    <xf numFmtId="176" fontId="13" fillId="2" borderId="23"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176" fontId="13" fillId="2" borderId="35" xfId="1" applyNumberFormat="1" applyFont="1" applyFill="1" applyBorder="1" applyAlignment="1" applyProtection="1">
      <alignment horizontal="center" vertical="center" wrapText="1"/>
      <protection locked="0"/>
    </xf>
    <xf numFmtId="176" fontId="13" fillId="2" borderId="92" xfId="1" applyNumberFormat="1" applyFont="1" applyFill="1" applyBorder="1" applyAlignment="1" applyProtection="1">
      <alignment horizontal="center" vertical="center" wrapText="1"/>
      <protection locked="0"/>
    </xf>
    <xf numFmtId="176" fontId="13" fillId="2" borderId="93"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178" fontId="6" fillId="7" borderId="0" xfId="1" applyNumberFormat="1" applyFill="1" applyAlignment="1">
      <alignment horizontal="center" vertical="center" wrapText="1"/>
    </xf>
    <xf numFmtId="182" fontId="6" fillId="0" borderId="0" xfId="1" applyNumberFormat="1" applyAlignment="1">
      <alignment horizontal="center" vertical="center" wrapText="1"/>
    </xf>
    <xf numFmtId="185" fontId="6" fillId="0" borderId="0" xfId="1" applyNumberFormat="1" applyAlignment="1">
      <alignment horizontal="center" vertical="center" wrapText="1"/>
    </xf>
    <xf numFmtId="185" fontId="6" fillId="0" borderId="0" xfId="1" applyNumberFormat="1" applyFill="1" applyAlignment="1">
      <alignment horizontal="center"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3" xfId="1" applyBorder="1" applyAlignment="1">
      <alignment horizontal="center" vertical="center" wrapText="1"/>
    </xf>
    <xf numFmtId="178" fontId="6" fillId="0" borderId="0" xfId="1" applyNumberFormat="1" applyAlignment="1">
      <alignment horizontal="center" vertical="center" wrapText="1"/>
    </xf>
    <xf numFmtId="177" fontId="6" fillId="0" borderId="0" xfId="1" applyNumberFormat="1" applyBorder="1" applyAlignment="1">
      <alignment horizontal="center" vertical="center" wrapText="1"/>
    </xf>
    <xf numFmtId="177" fontId="6" fillId="0" borderId="53" xfId="1" applyNumberFormat="1" applyBorder="1" applyAlignment="1">
      <alignment horizontal="center" vertical="center" wrapText="1"/>
    </xf>
  </cellXfs>
  <cellStyles count="4">
    <cellStyle name="ハイパーリンク" xfId="2" builtinId="8"/>
    <cellStyle name="桁区切り 2" xfId="3"/>
    <cellStyle name="標準" xfId="0" builtinId="0"/>
    <cellStyle name="標準 2" xfId="1"/>
  </cellStyles>
  <dxfs count="2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6"/>
  <sheetViews>
    <sheetView showGridLines="0" tabSelected="1" view="pageBreakPreview" zoomScale="70" zoomScaleNormal="100" zoomScaleSheetLayoutView="70" workbookViewId="0">
      <selection activeCell="Q4" sqref="Q4:R4"/>
    </sheetView>
  </sheetViews>
  <sheetFormatPr defaultRowHeight="14.25"/>
  <cols>
    <col min="1" max="2" width="6.125" style="17" customWidth="1"/>
    <col min="3" max="3" width="12.5" style="17" customWidth="1"/>
    <col min="4" max="4" width="35.75" style="17" customWidth="1"/>
    <col min="5" max="18" width="18.625" style="17" customWidth="1"/>
    <col min="19" max="19" width="25.125" style="17" customWidth="1"/>
    <col min="20" max="20" width="32.625" style="17" hidden="1" customWidth="1"/>
    <col min="21" max="21" width="16.25" style="17" bestFit="1" customWidth="1"/>
    <col min="22" max="16384" width="9" style="17"/>
  </cols>
  <sheetData>
    <row r="1" spans="1:20" ht="18" customHeight="1"/>
    <row r="2" spans="1:20" ht="18" customHeight="1">
      <c r="A2" s="15" t="s">
        <v>18</v>
      </c>
      <c r="B2" s="16"/>
      <c r="C2" s="16"/>
      <c r="D2" s="16"/>
      <c r="E2" s="16"/>
      <c r="F2" s="16"/>
      <c r="G2" s="16"/>
      <c r="H2" s="16"/>
      <c r="I2" s="16"/>
      <c r="J2" s="16"/>
      <c r="K2" s="16"/>
      <c r="L2" s="16"/>
      <c r="M2" s="16"/>
      <c r="N2" s="16"/>
      <c r="O2" s="16"/>
      <c r="P2" s="16"/>
      <c r="Q2" s="16"/>
      <c r="R2" s="16"/>
      <c r="S2" s="16"/>
      <c r="T2" s="16"/>
    </row>
    <row r="3" spans="1:20" ht="18" customHeight="1">
      <c r="A3" s="15"/>
      <c r="B3" s="16"/>
      <c r="C3" s="16"/>
      <c r="D3" s="16"/>
      <c r="E3" s="16"/>
      <c r="F3" s="16"/>
      <c r="G3" s="16"/>
      <c r="H3" s="16"/>
      <c r="I3" s="16"/>
      <c r="J3" s="16"/>
      <c r="K3" s="16"/>
      <c r="L3" s="16"/>
      <c r="M3" s="16"/>
      <c r="N3" s="16"/>
      <c r="O3" s="16"/>
      <c r="P3" s="16"/>
      <c r="Q3" s="16"/>
      <c r="R3" s="16"/>
      <c r="S3" s="16"/>
      <c r="T3" s="16"/>
    </row>
    <row r="4" spans="1:20" ht="18" customHeight="1">
      <c r="B4" s="16" t="s">
        <v>19</v>
      </c>
      <c r="C4" s="16"/>
      <c r="D4" s="16"/>
      <c r="I4" s="16"/>
      <c r="J4" s="16"/>
      <c r="K4" s="16"/>
      <c r="L4" s="16"/>
      <c r="M4" s="16"/>
      <c r="N4" s="16"/>
      <c r="O4" s="16"/>
      <c r="P4" s="16"/>
      <c r="Q4" s="307"/>
      <c r="R4" s="308"/>
      <c r="S4" s="16"/>
      <c r="T4" s="16"/>
    </row>
    <row r="5" spans="1:20" ht="18" customHeight="1">
      <c r="B5" s="16" t="s">
        <v>274</v>
      </c>
      <c r="C5" s="16"/>
      <c r="D5" s="16"/>
      <c r="I5" s="16"/>
      <c r="J5" s="16"/>
      <c r="K5" s="16"/>
      <c r="L5" s="16"/>
      <c r="M5" s="16"/>
      <c r="N5" s="16"/>
      <c r="O5" s="16"/>
      <c r="P5" s="16"/>
      <c r="Q5" s="307"/>
      <c r="R5" s="308"/>
      <c r="S5" s="16"/>
      <c r="T5" s="16"/>
    </row>
    <row r="6" spans="1:20" ht="18" customHeight="1">
      <c r="B6" s="16" t="s">
        <v>127</v>
      </c>
      <c r="C6" s="16"/>
      <c r="D6" s="16"/>
      <c r="I6" s="16"/>
      <c r="J6" s="16"/>
      <c r="K6" s="16"/>
      <c r="L6" s="16"/>
      <c r="M6" s="16"/>
      <c r="N6" s="16"/>
      <c r="O6" s="16"/>
      <c r="P6" s="16"/>
      <c r="Q6" s="307"/>
      <c r="R6" s="308"/>
      <c r="S6" s="16"/>
      <c r="T6" s="16"/>
    </row>
    <row r="7" spans="1:20" ht="18" customHeight="1">
      <c r="B7" s="16" t="s">
        <v>20</v>
      </c>
      <c r="C7" s="16"/>
      <c r="D7" s="16"/>
      <c r="I7" s="16"/>
      <c r="J7" s="16"/>
      <c r="K7" s="16"/>
      <c r="L7" s="16"/>
      <c r="M7" s="16"/>
      <c r="N7" s="16"/>
      <c r="O7" s="16"/>
      <c r="P7" s="16"/>
      <c r="Q7" s="307"/>
      <c r="R7" s="308"/>
      <c r="S7" s="16"/>
      <c r="T7" s="16"/>
    </row>
    <row r="8" spans="1:20" ht="18" customHeight="1">
      <c r="B8" s="16" t="s">
        <v>128</v>
      </c>
      <c r="C8" s="16"/>
      <c r="D8" s="16"/>
      <c r="I8" s="16"/>
      <c r="J8" s="16"/>
      <c r="K8" s="16"/>
      <c r="L8" s="16"/>
      <c r="M8" s="16"/>
      <c r="N8" s="16"/>
      <c r="O8" s="16"/>
      <c r="P8" s="16"/>
      <c r="Q8" s="307"/>
      <c r="R8" s="308"/>
      <c r="S8" s="16"/>
      <c r="T8" s="16"/>
    </row>
    <row r="9" spans="1:20" ht="18" customHeight="1">
      <c r="B9" s="16" t="s">
        <v>21</v>
      </c>
      <c r="C9" s="16"/>
      <c r="D9" s="16"/>
      <c r="I9" s="16"/>
      <c r="J9" s="16"/>
      <c r="K9" s="16"/>
      <c r="L9" s="16"/>
      <c r="M9" s="16"/>
      <c r="N9" s="16"/>
      <c r="O9" s="16"/>
      <c r="P9" s="16"/>
      <c r="Q9" s="309"/>
      <c r="R9" s="310"/>
      <c r="S9" s="16"/>
      <c r="T9" s="16"/>
    </row>
    <row r="10" spans="1:20" ht="18" customHeight="1">
      <c r="B10" s="16" t="s">
        <v>174</v>
      </c>
      <c r="C10" s="16"/>
      <c r="D10" s="16"/>
      <c r="I10" s="16"/>
      <c r="J10" s="16"/>
      <c r="K10" s="16"/>
      <c r="L10" s="16"/>
      <c r="M10" s="16"/>
      <c r="N10" s="16"/>
      <c r="O10" s="16"/>
      <c r="P10" s="16"/>
      <c r="Q10" s="311"/>
      <c r="R10" s="312"/>
      <c r="S10" s="16"/>
      <c r="T10" s="16"/>
    </row>
    <row r="11" spans="1:20" ht="18" customHeight="1">
      <c r="B11" s="16" t="s">
        <v>173</v>
      </c>
      <c r="C11" s="16"/>
      <c r="D11" s="16"/>
      <c r="I11" s="16"/>
      <c r="J11" s="16"/>
      <c r="K11" s="16"/>
      <c r="L11" s="16"/>
      <c r="M11" s="16"/>
      <c r="N11" s="16"/>
      <c r="O11" s="16"/>
      <c r="P11" s="16"/>
      <c r="Q11" s="311"/>
      <c r="R11" s="312"/>
      <c r="S11" s="16"/>
      <c r="T11" s="16"/>
    </row>
    <row r="12" spans="1:20" ht="18" customHeight="1">
      <c r="B12" s="16" t="s">
        <v>22</v>
      </c>
      <c r="C12" s="16"/>
      <c r="D12" s="16"/>
      <c r="I12" s="16"/>
      <c r="J12" s="16"/>
      <c r="K12" s="16"/>
      <c r="L12" s="16"/>
      <c r="M12" s="16"/>
      <c r="N12" s="16"/>
      <c r="O12" s="16"/>
      <c r="P12" s="16"/>
      <c r="Q12" s="311"/>
      <c r="R12" s="312"/>
      <c r="S12" s="16"/>
      <c r="T12" s="16"/>
    </row>
    <row r="13" spans="1:20" ht="18" customHeight="1">
      <c r="B13" s="16" t="s">
        <v>23</v>
      </c>
      <c r="C13" s="16"/>
      <c r="D13" s="16"/>
      <c r="I13" s="16"/>
      <c r="J13" s="16"/>
      <c r="K13" s="16"/>
      <c r="L13" s="16"/>
      <c r="M13" s="16"/>
      <c r="N13" s="16"/>
      <c r="O13" s="16"/>
      <c r="P13" s="16"/>
      <c r="Q13" s="314"/>
      <c r="R13" s="315"/>
      <c r="S13" s="16"/>
      <c r="T13" s="16"/>
    </row>
    <row r="14" spans="1:20" ht="18" customHeight="1">
      <c r="A14" s="16"/>
      <c r="B14" s="16"/>
      <c r="C14" s="16"/>
      <c r="D14" s="16"/>
      <c r="E14" s="16"/>
      <c r="F14" s="16"/>
      <c r="I14" s="16"/>
      <c r="J14" s="16"/>
      <c r="K14" s="16"/>
      <c r="L14" s="16"/>
      <c r="M14" s="16"/>
      <c r="N14" s="16"/>
      <c r="O14" s="16"/>
      <c r="P14" s="16"/>
      <c r="Q14" s="18"/>
      <c r="R14" s="18"/>
      <c r="S14" s="16"/>
      <c r="T14" s="16"/>
    </row>
    <row r="15" spans="1:20" ht="18" customHeight="1">
      <c r="A15" s="15" t="s">
        <v>24</v>
      </c>
      <c r="B15" s="16"/>
      <c r="C15" s="16"/>
      <c r="D15" s="16"/>
      <c r="E15" s="16"/>
      <c r="F15" s="16"/>
      <c r="G15" s="16"/>
      <c r="H15" s="16"/>
      <c r="I15" s="16"/>
      <c r="J15" s="16"/>
      <c r="K15" s="16"/>
      <c r="L15" s="16"/>
      <c r="M15" s="16"/>
      <c r="N15" s="16"/>
      <c r="O15" s="16"/>
      <c r="P15" s="16"/>
      <c r="Q15" s="16"/>
      <c r="R15" s="16"/>
      <c r="S15" s="16"/>
      <c r="T15" s="16"/>
    </row>
    <row r="16" spans="1:20" ht="18" customHeight="1">
      <c r="A16" s="15"/>
      <c r="B16" s="16"/>
      <c r="C16" s="16"/>
      <c r="D16" s="16"/>
      <c r="E16" s="16"/>
      <c r="F16" s="16"/>
      <c r="G16" s="16"/>
      <c r="H16" s="16"/>
      <c r="I16" s="16"/>
      <c r="J16" s="16"/>
      <c r="K16" s="16"/>
      <c r="L16" s="16"/>
      <c r="M16" s="16"/>
      <c r="N16" s="16"/>
      <c r="O16" s="16"/>
      <c r="P16" s="16"/>
      <c r="Q16" s="16"/>
      <c r="R16" s="16"/>
      <c r="S16" s="16"/>
      <c r="T16" s="16"/>
    </row>
    <row r="17" spans="1:21" ht="18" hidden="1" customHeight="1">
      <c r="A17" s="81"/>
      <c r="B17" s="81" t="s">
        <v>25</v>
      </c>
      <c r="C17" s="81"/>
      <c r="D17" s="81"/>
      <c r="E17" s="81"/>
      <c r="F17" s="81"/>
      <c r="G17" s="16"/>
      <c r="H17" s="16"/>
      <c r="I17" s="16"/>
      <c r="J17" s="16"/>
      <c r="K17" s="16"/>
      <c r="L17" s="16"/>
      <c r="M17" s="16"/>
      <c r="N17" s="16"/>
      <c r="O17" s="16"/>
      <c r="P17" s="16"/>
      <c r="Q17" s="316">
        <v>0</v>
      </c>
      <c r="R17" s="317"/>
      <c r="S17" s="16"/>
      <c r="T17" s="16"/>
    </row>
    <row r="18" spans="1:21" ht="18" hidden="1" customHeight="1">
      <c r="A18" s="81"/>
      <c r="B18" s="81" t="s">
        <v>140</v>
      </c>
      <c r="C18" s="81"/>
      <c r="D18" s="81"/>
      <c r="E18" s="81"/>
      <c r="F18" s="81"/>
      <c r="G18" s="16"/>
      <c r="H18" s="16"/>
      <c r="I18" s="16"/>
      <c r="J18" s="16"/>
      <c r="K18" s="16"/>
      <c r="L18" s="16"/>
      <c r="M18" s="16"/>
      <c r="N18" s="16"/>
      <c r="O18" s="16"/>
      <c r="P18" s="16"/>
      <c r="Q18" s="316">
        <v>0</v>
      </c>
      <c r="R18" s="317"/>
      <c r="S18" s="16"/>
      <c r="T18" s="16"/>
    </row>
    <row r="19" spans="1:21" ht="18" hidden="1" customHeight="1">
      <c r="A19" s="81"/>
      <c r="B19" s="81" t="s">
        <v>144</v>
      </c>
      <c r="C19" s="81"/>
      <c r="D19" s="81"/>
      <c r="E19" s="16"/>
      <c r="F19" s="16"/>
      <c r="G19" s="16"/>
      <c r="H19" s="16"/>
      <c r="I19" s="16"/>
      <c r="J19" s="16"/>
      <c r="K19" s="16"/>
      <c r="L19" s="16"/>
      <c r="M19" s="16"/>
      <c r="N19" s="16"/>
      <c r="O19" s="16"/>
      <c r="P19" s="16"/>
      <c r="Q19" s="318" t="s">
        <v>272</v>
      </c>
      <c r="R19" s="319"/>
      <c r="S19" s="16"/>
      <c r="T19" s="16"/>
    </row>
    <row r="20" spans="1:21" ht="18" hidden="1" customHeight="1">
      <c r="A20" s="81"/>
      <c r="B20" s="81" t="s">
        <v>249</v>
      </c>
      <c r="C20" s="81"/>
      <c r="D20" s="81"/>
      <c r="E20" s="16"/>
      <c r="F20" s="16"/>
      <c r="G20" s="16"/>
      <c r="H20" s="16"/>
      <c r="I20" s="16"/>
      <c r="J20" s="16"/>
      <c r="K20" s="16"/>
      <c r="L20" s="16"/>
      <c r="M20" s="16"/>
      <c r="N20" s="16"/>
      <c r="O20" s="16"/>
      <c r="P20" s="16"/>
      <c r="Q20" s="318" t="s">
        <v>272</v>
      </c>
      <c r="R20" s="319"/>
      <c r="S20" s="16"/>
      <c r="T20" s="16"/>
    </row>
    <row r="21" spans="1:21" ht="18" customHeight="1">
      <c r="A21" s="16"/>
      <c r="B21" s="19" t="s">
        <v>270</v>
      </c>
      <c r="C21" s="16"/>
      <c r="D21" s="16"/>
      <c r="E21" s="16"/>
      <c r="F21" s="16"/>
      <c r="G21" s="16"/>
      <c r="H21" s="16"/>
      <c r="I21" s="16"/>
      <c r="J21" s="16"/>
      <c r="K21" s="16"/>
      <c r="L21" s="16"/>
      <c r="M21" s="16"/>
      <c r="N21" s="16"/>
      <c r="O21" s="16"/>
      <c r="P21" s="16"/>
      <c r="Q21" s="318"/>
      <c r="R21" s="319"/>
      <c r="S21" s="16"/>
      <c r="T21" s="16"/>
    </row>
    <row r="22" spans="1:21" ht="18" hidden="1" customHeight="1">
      <c r="A22" s="81"/>
      <c r="B22" s="81" t="s">
        <v>145</v>
      </c>
      <c r="C22" s="81"/>
      <c r="D22" s="16"/>
      <c r="E22" s="16"/>
      <c r="F22" s="16"/>
      <c r="G22" s="16"/>
      <c r="H22" s="16"/>
      <c r="I22" s="16"/>
      <c r="J22" s="16"/>
      <c r="K22" s="16"/>
      <c r="L22" s="16"/>
      <c r="M22" s="16"/>
      <c r="N22" s="16"/>
      <c r="O22" s="16"/>
      <c r="P22" s="16"/>
      <c r="Q22" s="318"/>
      <c r="R22" s="319"/>
      <c r="S22" s="16"/>
      <c r="T22" s="16"/>
    </row>
    <row r="23" spans="1:21" ht="18" hidden="1" customHeight="1">
      <c r="A23" s="81"/>
      <c r="B23" s="81" t="s">
        <v>146</v>
      </c>
      <c r="C23" s="81"/>
      <c r="D23" s="16"/>
      <c r="E23" s="16"/>
      <c r="F23" s="16"/>
      <c r="G23" s="16"/>
      <c r="H23" s="16"/>
      <c r="I23" s="16"/>
      <c r="J23" s="16"/>
      <c r="K23" s="16"/>
      <c r="L23" s="16"/>
      <c r="M23" s="16"/>
      <c r="N23" s="16"/>
      <c r="O23" s="16"/>
      <c r="P23" s="16"/>
      <c r="Q23" s="318"/>
      <c r="R23" s="319"/>
      <c r="S23" s="16"/>
      <c r="T23" s="16"/>
    </row>
    <row r="24" spans="1:21" ht="18" customHeight="1">
      <c r="A24" s="16"/>
      <c r="B24" s="19" t="s">
        <v>271</v>
      </c>
      <c r="C24" s="16"/>
      <c r="D24" s="16"/>
      <c r="E24" s="16"/>
      <c r="F24" s="16"/>
      <c r="G24" s="16"/>
      <c r="H24" s="16"/>
      <c r="I24" s="16"/>
      <c r="J24" s="16"/>
      <c r="K24" s="16"/>
      <c r="L24" s="16"/>
      <c r="M24" s="16"/>
      <c r="N24" s="16"/>
      <c r="O24" s="16"/>
      <c r="P24" s="16"/>
      <c r="Q24" s="318"/>
      <c r="R24" s="319"/>
      <c r="S24" s="16"/>
      <c r="T24" s="16"/>
    </row>
    <row r="25" spans="1:21" ht="18" customHeight="1">
      <c r="A25" s="16"/>
      <c r="B25" s="16"/>
      <c r="C25" s="16"/>
      <c r="D25" s="16"/>
      <c r="E25" s="16"/>
      <c r="F25" s="16"/>
      <c r="G25" s="16"/>
      <c r="H25" s="16"/>
      <c r="I25" s="16"/>
      <c r="J25" s="16"/>
      <c r="K25" s="16"/>
      <c r="L25" s="16"/>
      <c r="M25" s="16"/>
      <c r="N25" s="16"/>
      <c r="O25" s="16"/>
      <c r="P25" s="16"/>
      <c r="Q25" s="16"/>
      <c r="R25" s="16"/>
      <c r="S25" s="16"/>
      <c r="T25" s="16"/>
      <c r="U25" s="16"/>
    </row>
    <row r="26" spans="1:21" ht="18" customHeight="1">
      <c r="A26" s="15" t="s">
        <v>263</v>
      </c>
      <c r="B26" s="16"/>
      <c r="C26" s="16"/>
      <c r="D26" s="16"/>
      <c r="E26" s="16"/>
      <c r="F26" s="16"/>
      <c r="G26" s="16"/>
      <c r="H26" s="16"/>
      <c r="I26" s="16"/>
      <c r="J26" s="16"/>
      <c r="K26" s="16"/>
      <c r="L26" s="16"/>
      <c r="M26" s="16"/>
      <c r="N26" s="16"/>
      <c r="O26" s="16"/>
      <c r="P26" s="16"/>
      <c r="Q26" s="16"/>
      <c r="R26" s="16"/>
      <c r="S26" s="16"/>
      <c r="T26" s="16"/>
      <c r="U26" s="16"/>
    </row>
    <row r="27" spans="1:21" ht="18" customHeight="1">
      <c r="A27" s="15"/>
      <c r="B27" s="16"/>
      <c r="C27" s="16"/>
      <c r="D27" s="16"/>
      <c r="E27" s="16"/>
      <c r="F27" s="16"/>
      <c r="G27" s="16"/>
      <c r="H27" s="16"/>
      <c r="I27" s="16"/>
      <c r="J27" s="16"/>
      <c r="K27" s="16"/>
      <c r="L27" s="16"/>
      <c r="M27" s="16"/>
      <c r="N27" s="16"/>
      <c r="O27" s="16"/>
      <c r="P27" s="16"/>
      <c r="Q27" s="16"/>
      <c r="R27" s="16"/>
      <c r="S27" s="16"/>
      <c r="T27" s="16"/>
      <c r="U27" s="16"/>
    </row>
    <row r="28" spans="1:21" ht="18" customHeight="1">
      <c r="B28" s="152" t="s">
        <v>267</v>
      </c>
      <c r="C28" s="152"/>
      <c r="D28" s="152"/>
      <c r="E28" s="152"/>
      <c r="F28" s="152"/>
      <c r="G28" s="152"/>
      <c r="H28" s="152"/>
      <c r="I28" s="152"/>
      <c r="J28" s="152"/>
      <c r="K28" s="152"/>
      <c r="L28" s="152"/>
      <c r="M28" s="152"/>
      <c r="N28" s="152"/>
      <c r="O28" s="152"/>
      <c r="P28" s="152"/>
      <c r="Q28" s="152"/>
      <c r="R28" s="152"/>
      <c r="S28" s="16"/>
      <c r="T28" s="16"/>
      <c r="U28" s="16"/>
    </row>
    <row r="29" spans="1:21" ht="18" customHeight="1">
      <c r="B29" s="152"/>
      <c r="C29" s="152"/>
      <c r="D29" s="152"/>
      <c r="E29" s="152"/>
      <c r="F29" s="152"/>
      <c r="G29" s="152"/>
      <c r="H29" s="152"/>
      <c r="I29" s="152"/>
      <c r="J29" s="152"/>
      <c r="K29" s="152"/>
      <c r="L29" s="152"/>
      <c r="M29" s="152"/>
      <c r="N29" s="152"/>
      <c r="O29" s="152"/>
      <c r="P29" s="152"/>
      <c r="Q29" s="152"/>
      <c r="R29" s="152"/>
      <c r="S29" s="16"/>
      <c r="T29" s="16"/>
      <c r="U29" s="16"/>
    </row>
    <row r="30" spans="1:21" ht="18" customHeight="1">
      <c r="B30" s="152"/>
      <c r="C30" s="152"/>
      <c r="D30" s="152"/>
      <c r="E30" s="152"/>
      <c r="F30" s="152"/>
      <c r="G30" s="152"/>
      <c r="H30" s="152"/>
      <c r="I30" s="152"/>
      <c r="J30" s="152"/>
      <c r="K30" s="152"/>
      <c r="L30" s="152"/>
      <c r="M30" s="152"/>
      <c r="N30" s="152"/>
      <c r="O30" s="152"/>
      <c r="P30" s="152"/>
      <c r="Q30" s="152"/>
      <c r="R30" s="152"/>
      <c r="S30" s="16"/>
      <c r="T30" s="16"/>
      <c r="U30" s="16"/>
    </row>
    <row r="31" spans="1:21" ht="18" hidden="1" customHeight="1">
      <c r="B31" s="16" t="s">
        <v>132</v>
      </c>
      <c r="C31" s="16"/>
      <c r="D31" s="16"/>
      <c r="E31" s="16"/>
      <c r="F31" s="16"/>
      <c r="G31" s="16"/>
      <c r="H31" s="16"/>
      <c r="I31" s="16"/>
      <c r="J31" s="16"/>
      <c r="K31" s="16"/>
      <c r="L31" s="16"/>
      <c r="M31" s="16"/>
      <c r="N31" s="16"/>
      <c r="O31" s="16"/>
      <c r="P31" s="16"/>
      <c r="Q31" s="16"/>
      <c r="R31" s="16"/>
      <c r="S31" s="16"/>
      <c r="T31" s="16"/>
      <c r="U31" s="16"/>
    </row>
    <row r="32" spans="1:21" ht="18" hidden="1" customHeight="1">
      <c r="B32" s="19" t="s">
        <v>175</v>
      </c>
      <c r="C32" s="16"/>
      <c r="D32" s="16"/>
      <c r="E32" s="16"/>
      <c r="F32" s="16"/>
      <c r="G32" s="16"/>
      <c r="H32" s="16"/>
      <c r="I32" s="16"/>
      <c r="J32" s="16"/>
      <c r="K32" s="16"/>
      <c r="L32" s="16"/>
      <c r="M32" s="16"/>
      <c r="N32" s="16"/>
      <c r="O32" s="16"/>
      <c r="P32" s="16"/>
      <c r="Q32" s="16"/>
      <c r="R32" s="16"/>
      <c r="S32" s="16"/>
      <c r="T32" s="16"/>
      <c r="U32" s="16"/>
    </row>
    <row r="33" spans="1:21" ht="18" hidden="1" customHeight="1">
      <c r="A33" s="16"/>
      <c r="B33" s="40" t="s">
        <v>252</v>
      </c>
      <c r="C33" s="16"/>
      <c r="D33" s="16"/>
      <c r="E33" s="16"/>
      <c r="F33" s="16"/>
      <c r="I33" s="16"/>
      <c r="J33" s="16"/>
      <c r="K33" s="16"/>
      <c r="L33" s="16"/>
      <c r="M33" s="16"/>
      <c r="N33" s="16"/>
      <c r="O33" s="16"/>
      <c r="P33" s="16"/>
      <c r="Q33" s="18"/>
      <c r="R33" s="18"/>
      <c r="S33" s="16"/>
      <c r="T33" s="16"/>
      <c r="U33" s="16"/>
    </row>
    <row r="34" spans="1:21" ht="18" hidden="1" customHeight="1">
      <c r="A34" s="16"/>
      <c r="B34" s="40" t="s">
        <v>253</v>
      </c>
      <c r="C34" s="16"/>
      <c r="D34" s="16"/>
      <c r="E34" s="16"/>
      <c r="F34" s="16"/>
      <c r="I34" s="16"/>
      <c r="J34" s="16"/>
      <c r="K34" s="16"/>
      <c r="L34" s="16"/>
      <c r="M34" s="16"/>
      <c r="N34" s="16"/>
      <c r="O34" s="16"/>
      <c r="P34" s="16"/>
      <c r="Q34" s="18"/>
      <c r="R34" s="18"/>
      <c r="S34" s="16"/>
      <c r="T34" s="16"/>
      <c r="U34" s="16"/>
    </row>
    <row r="35" spans="1:21" ht="18" hidden="1" customHeight="1">
      <c r="A35" s="16"/>
      <c r="B35" s="40" t="s">
        <v>250</v>
      </c>
      <c r="C35" s="16"/>
      <c r="D35" s="16"/>
      <c r="E35" s="16"/>
      <c r="F35" s="16"/>
      <c r="I35" s="16"/>
      <c r="J35" s="16"/>
      <c r="K35" s="16"/>
      <c r="L35" s="16"/>
      <c r="M35" s="16"/>
      <c r="N35" s="16"/>
      <c r="O35" s="16"/>
      <c r="P35" s="16"/>
      <c r="Q35" s="18"/>
      <c r="R35" s="18"/>
      <c r="S35" s="16"/>
      <c r="T35" s="16"/>
      <c r="U35" s="16"/>
    </row>
    <row r="36" spans="1:21" ht="18" hidden="1" customHeight="1">
      <c r="A36" s="16" t="s">
        <v>26</v>
      </c>
      <c r="B36" s="36" t="s">
        <v>153</v>
      </c>
      <c r="C36" s="16"/>
      <c r="D36" s="16"/>
      <c r="E36" s="16"/>
      <c r="F36" s="16"/>
      <c r="H36" s="31"/>
      <c r="I36" s="32"/>
      <c r="J36" s="32"/>
      <c r="K36" s="16"/>
      <c r="L36" s="16"/>
      <c r="M36" s="16"/>
      <c r="N36" s="16"/>
      <c r="O36" s="16"/>
      <c r="P36" s="16"/>
      <c r="R36" s="18" t="s">
        <v>27</v>
      </c>
      <c r="S36" s="16"/>
      <c r="T36" s="16"/>
      <c r="U36" s="16"/>
    </row>
    <row r="37" spans="1:21" ht="18" hidden="1" customHeight="1">
      <c r="A37" s="16"/>
      <c r="B37" s="16"/>
      <c r="C37" s="185" t="s">
        <v>133</v>
      </c>
      <c r="D37" s="186"/>
      <c r="E37" s="241" t="s">
        <v>179</v>
      </c>
      <c r="F37" s="313"/>
      <c r="G37" s="21"/>
      <c r="H37" s="98"/>
      <c r="I37" s="209" t="s">
        <v>176</v>
      </c>
      <c r="J37" s="210"/>
      <c r="K37" s="99"/>
      <c r="L37" s="99"/>
      <c r="M37" s="99"/>
      <c r="N37" s="99"/>
      <c r="O37" s="99"/>
      <c r="P37" s="99"/>
      <c r="Q37" s="51"/>
      <c r="R37" s="22"/>
      <c r="S37" s="16"/>
      <c r="T37" s="16"/>
      <c r="U37" s="16"/>
    </row>
    <row r="38" spans="1:21" ht="18" hidden="1" customHeight="1">
      <c r="A38" s="16"/>
      <c r="B38" s="16"/>
      <c r="C38" s="187"/>
      <c r="D38" s="188"/>
      <c r="E38" s="242"/>
      <c r="F38" s="210"/>
      <c r="G38" s="153" t="s">
        <v>245</v>
      </c>
      <c r="H38" s="154"/>
      <c r="I38" s="209"/>
      <c r="J38" s="210"/>
      <c r="K38" s="99"/>
      <c r="L38" s="99"/>
      <c r="M38" s="99"/>
      <c r="N38" s="99"/>
      <c r="O38" s="99"/>
      <c r="P38" s="99"/>
      <c r="Q38" s="153" t="s">
        <v>197</v>
      </c>
      <c r="R38" s="154"/>
      <c r="S38" s="16"/>
      <c r="T38" s="16"/>
      <c r="U38" s="16"/>
    </row>
    <row r="39" spans="1:21" ht="18" hidden="1" customHeight="1">
      <c r="A39" s="16"/>
      <c r="B39" s="16"/>
      <c r="C39" s="189"/>
      <c r="D39" s="190"/>
      <c r="E39" s="243"/>
      <c r="F39" s="212"/>
      <c r="G39" s="155"/>
      <c r="H39" s="156"/>
      <c r="I39" s="211"/>
      <c r="J39" s="212"/>
      <c r="K39" s="94"/>
      <c r="L39" s="94"/>
      <c r="M39" s="94"/>
      <c r="N39" s="94"/>
      <c r="O39" s="94"/>
      <c r="P39" s="94"/>
      <c r="Q39" s="155"/>
      <c r="R39" s="156"/>
      <c r="S39" s="16"/>
      <c r="T39" s="16"/>
      <c r="U39" s="16"/>
    </row>
    <row r="40" spans="1:21" ht="18" hidden="1" customHeight="1">
      <c r="A40" s="16"/>
      <c r="B40" s="16"/>
      <c r="C40" s="191" t="s">
        <v>28</v>
      </c>
      <c r="D40" s="192"/>
      <c r="E40" s="338"/>
      <c r="F40" s="341"/>
      <c r="G40" s="332"/>
      <c r="H40" s="333"/>
      <c r="I40" s="338"/>
      <c r="J40" s="339"/>
      <c r="K40" s="83"/>
      <c r="L40" s="83"/>
      <c r="M40" s="83"/>
      <c r="N40" s="83"/>
      <c r="O40" s="83"/>
      <c r="P40" s="83"/>
      <c r="Q40" s="336"/>
      <c r="R40" s="337"/>
      <c r="S40" s="16"/>
      <c r="T40" s="16"/>
      <c r="U40" s="16"/>
    </row>
    <row r="41" spans="1:21" ht="18" hidden="1" customHeight="1">
      <c r="A41" s="16"/>
      <c r="B41" s="16"/>
      <c r="C41" s="320" t="s">
        <v>29</v>
      </c>
      <c r="D41" s="321"/>
      <c r="E41" s="330"/>
      <c r="F41" s="331"/>
      <c r="G41" s="334"/>
      <c r="H41" s="335"/>
      <c r="I41" s="330"/>
      <c r="J41" s="340"/>
      <c r="K41" s="84"/>
      <c r="L41" s="84"/>
      <c r="M41" s="84"/>
      <c r="N41" s="84"/>
      <c r="O41" s="84"/>
      <c r="P41" s="84"/>
      <c r="Q41" s="336"/>
      <c r="R41" s="337"/>
      <c r="S41" s="16"/>
      <c r="T41" s="16"/>
      <c r="U41" s="16"/>
    </row>
    <row r="42" spans="1:21" ht="18" hidden="1" customHeight="1">
      <c r="A42" s="16"/>
      <c r="B42" s="16"/>
      <c r="C42" s="322" t="s">
        <v>152</v>
      </c>
      <c r="D42" s="323"/>
      <c r="E42" s="100" t="str">
        <f>IF(E43="可","可",(IF(E44="可","可",(IF(E45="可","可",(IF(E46="可","可",(IF(E47="可","可",(IF(E48="可","可",(IF(E49="可","可",(IF(E50="可","可","否")))))))))))))))</f>
        <v>否</v>
      </c>
      <c r="F42" s="101">
        <f>SUM(F43:F50)</f>
        <v>0</v>
      </c>
      <c r="G42" s="100" t="str">
        <f>IF(G43="有","有",(IF(G44="有","有",(IF(G45="有","有",(IF(G46="有","有",(IF(G47="有","有",(IF(G48="有","有",(IF(G49="有","有",(IF(G50="有","有","無")))))))))))))))</f>
        <v>無</v>
      </c>
      <c r="H42" s="101">
        <f>SUM(H43:H50)</f>
        <v>0</v>
      </c>
      <c r="I42" s="100" t="str">
        <f>IF(I43="可","可",(IF(I44="可","可",(IF(I45="可","可",(IF(I46="可","可",(IF(I47="可","可",(IF(I48="可","可",(IF(I49="可","可",(IF(I50="可","可","否")))))))))))))))</f>
        <v>否</v>
      </c>
      <c r="J42" s="101">
        <f>SUM(J43:J50)</f>
        <v>0</v>
      </c>
      <c r="K42" s="102"/>
      <c r="L42" s="102"/>
      <c r="M42" s="102"/>
      <c r="N42" s="102"/>
      <c r="O42" s="102"/>
      <c r="P42" s="102"/>
      <c r="Q42" s="100" t="str">
        <f>IF(Q43="有","有",(IF(Q44="有","有",(IF(Q45="有","有",(IF(Q46="有","有",(IF(Q47="有","有",(IF(Q48="有","有",(IF(Q49="有","有",(IF(Q50="有","有","無")))))))))))))))</f>
        <v>無</v>
      </c>
      <c r="R42" s="103">
        <f>SUM(R43:R50)</f>
        <v>0</v>
      </c>
      <c r="S42" s="16"/>
      <c r="T42" s="16"/>
      <c r="U42" s="16"/>
    </row>
    <row r="43" spans="1:21" ht="18" hidden="1" customHeight="1">
      <c r="A43" s="16"/>
      <c r="B43" s="16"/>
      <c r="C43" s="178" t="s">
        <v>30</v>
      </c>
      <c r="D43" s="179"/>
      <c r="E43" s="59"/>
      <c r="F43" s="52"/>
      <c r="G43" s="59"/>
      <c r="H43" s="52"/>
      <c r="I43" s="59"/>
      <c r="J43" s="52"/>
      <c r="K43" s="85"/>
      <c r="L43" s="85"/>
      <c r="M43" s="85"/>
      <c r="N43" s="85"/>
      <c r="O43" s="85"/>
      <c r="P43" s="85"/>
      <c r="Q43" s="59"/>
      <c r="R43" s="53"/>
      <c r="S43" s="16"/>
      <c r="T43" s="16"/>
      <c r="U43" s="16"/>
    </row>
    <row r="44" spans="1:21" ht="18" hidden="1" customHeight="1">
      <c r="A44" s="16"/>
      <c r="B44" s="16"/>
      <c r="C44" s="178" t="s">
        <v>31</v>
      </c>
      <c r="D44" s="179"/>
      <c r="E44" s="59"/>
      <c r="F44" s="52"/>
      <c r="G44" s="59"/>
      <c r="H44" s="52"/>
      <c r="I44" s="59"/>
      <c r="J44" s="52"/>
      <c r="K44" s="85"/>
      <c r="L44" s="85"/>
      <c r="M44" s="85"/>
      <c r="N44" s="85"/>
      <c r="O44" s="85"/>
      <c r="P44" s="85"/>
      <c r="Q44" s="59"/>
      <c r="R44" s="53"/>
      <c r="S44" s="16"/>
      <c r="T44" s="16"/>
      <c r="U44" s="16"/>
    </row>
    <row r="45" spans="1:21" ht="18" hidden="1" customHeight="1">
      <c r="A45" s="16"/>
      <c r="B45" s="16"/>
      <c r="C45" s="178" t="s">
        <v>32</v>
      </c>
      <c r="D45" s="179"/>
      <c r="E45" s="59"/>
      <c r="F45" s="52"/>
      <c r="G45" s="59"/>
      <c r="H45" s="52"/>
      <c r="I45" s="59"/>
      <c r="J45" s="52"/>
      <c r="K45" s="85"/>
      <c r="L45" s="85"/>
      <c r="M45" s="85"/>
      <c r="N45" s="85"/>
      <c r="O45" s="85"/>
      <c r="P45" s="85"/>
      <c r="Q45" s="59"/>
      <c r="R45" s="53"/>
      <c r="S45" s="16"/>
      <c r="T45" s="16"/>
      <c r="U45" s="16"/>
    </row>
    <row r="46" spans="1:21" ht="18" hidden="1" customHeight="1">
      <c r="A46" s="16"/>
      <c r="B46" s="16"/>
      <c r="C46" s="178" t="s">
        <v>33</v>
      </c>
      <c r="D46" s="179"/>
      <c r="E46" s="59"/>
      <c r="F46" s="52"/>
      <c r="G46" s="59"/>
      <c r="H46" s="52"/>
      <c r="I46" s="59"/>
      <c r="J46" s="52"/>
      <c r="K46" s="85"/>
      <c r="L46" s="85"/>
      <c r="M46" s="85"/>
      <c r="N46" s="85"/>
      <c r="O46" s="85"/>
      <c r="P46" s="85"/>
      <c r="Q46" s="59"/>
      <c r="R46" s="53"/>
      <c r="S46" s="16"/>
      <c r="T46" s="16"/>
      <c r="U46" s="16"/>
    </row>
    <row r="47" spans="1:21" ht="18" hidden="1" customHeight="1">
      <c r="A47" s="16"/>
      <c r="B47" s="16"/>
      <c r="C47" s="178" t="s">
        <v>34</v>
      </c>
      <c r="D47" s="179"/>
      <c r="E47" s="59"/>
      <c r="F47" s="52"/>
      <c r="G47" s="59"/>
      <c r="H47" s="52"/>
      <c r="I47" s="59"/>
      <c r="J47" s="52"/>
      <c r="K47" s="85"/>
      <c r="L47" s="85"/>
      <c r="M47" s="85"/>
      <c r="N47" s="85"/>
      <c r="O47" s="85"/>
      <c r="P47" s="85"/>
      <c r="Q47" s="59"/>
      <c r="R47" s="53"/>
      <c r="S47" s="16"/>
      <c r="T47" s="16"/>
      <c r="U47" s="16"/>
    </row>
    <row r="48" spans="1:21" ht="18" hidden="1" customHeight="1">
      <c r="A48" s="16"/>
      <c r="B48" s="16"/>
      <c r="C48" s="178" t="s">
        <v>35</v>
      </c>
      <c r="D48" s="179"/>
      <c r="E48" s="59"/>
      <c r="F48" s="52"/>
      <c r="G48" s="59"/>
      <c r="H48" s="52"/>
      <c r="I48" s="59"/>
      <c r="J48" s="52"/>
      <c r="K48" s="85"/>
      <c r="L48" s="85"/>
      <c r="M48" s="85"/>
      <c r="N48" s="85"/>
      <c r="O48" s="85"/>
      <c r="P48" s="85"/>
      <c r="Q48" s="59"/>
      <c r="R48" s="53"/>
      <c r="S48" s="16"/>
      <c r="T48" s="16"/>
      <c r="U48" s="16"/>
    </row>
    <row r="49" spans="1:21" ht="18" hidden="1" customHeight="1">
      <c r="A49" s="16"/>
      <c r="B49" s="16"/>
      <c r="C49" s="178" t="s">
        <v>36</v>
      </c>
      <c r="D49" s="179"/>
      <c r="E49" s="59"/>
      <c r="F49" s="52"/>
      <c r="G49" s="59"/>
      <c r="H49" s="52"/>
      <c r="I49" s="59"/>
      <c r="J49" s="52"/>
      <c r="K49" s="85"/>
      <c r="L49" s="85"/>
      <c r="M49" s="85"/>
      <c r="N49" s="85"/>
      <c r="O49" s="85"/>
      <c r="P49" s="85"/>
      <c r="Q49" s="59"/>
      <c r="R49" s="53"/>
      <c r="S49" s="16"/>
      <c r="T49" s="16"/>
      <c r="U49" s="16"/>
    </row>
    <row r="50" spans="1:21" ht="18" hidden="1" customHeight="1">
      <c r="A50" s="16"/>
      <c r="B50" s="16"/>
      <c r="C50" s="204" t="s">
        <v>37</v>
      </c>
      <c r="D50" s="205"/>
      <c r="E50" s="60"/>
      <c r="F50" s="54"/>
      <c r="G50" s="60"/>
      <c r="H50" s="54"/>
      <c r="I50" s="60"/>
      <c r="J50" s="54"/>
      <c r="K50" s="86"/>
      <c r="L50" s="86"/>
      <c r="M50" s="86"/>
      <c r="N50" s="86"/>
      <c r="O50" s="86"/>
      <c r="P50" s="86"/>
      <c r="Q50" s="60"/>
      <c r="R50" s="55"/>
      <c r="S50" s="16"/>
      <c r="T50" s="16"/>
      <c r="U50" s="16"/>
    </row>
    <row r="51" spans="1:21" ht="18" hidden="1" customHeight="1">
      <c r="A51" s="16"/>
      <c r="B51" s="16"/>
      <c r="C51" s="104"/>
      <c r="D51" s="104"/>
      <c r="E51" s="16"/>
      <c r="F51" s="16"/>
      <c r="G51" s="16"/>
      <c r="H51" s="16"/>
      <c r="I51" s="16"/>
      <c r="J51" s="16"/>
      <c r="K51" s="16"/>
      <c r="L51" s="16"/>
      <c r="M51" s="16"/>
      <c r="N51" s="16"/>
      <c r="O51" s="16"/>
      <c r="P51" s="16"/>
      <c r="Q51" s="16"/>
      <c r="R51" s="16"/>
      <c r="S51" s="16"/>
      <c r="T51" s="16"/>
      <c r="U51" s="16"/>
    </row>
    <row r="52" spans="1:21" ht="18" hidden="1" customHeight="1">
      <c r="A52" s="16"/>
      <c r="B52" s="16"/>
      <c r="C52" s="19" t="s">
        <v>143</v>
      </c>
      <c r="D52" s="19"/>
      <c r="E52" s="16"/>
      <c r="F52" s="16"/>
      <c r="G52" s="16"/>
      <c r="H52" s="16"/>
      <c r="I52" s="16"/>
      <c r="J52" s="16"/>
      <c r="K52" s="16"/>
      <c r="L52" s="16"/>
      <c r="M52" s="16"/>
      <c r="N52" s="16"/>
      <c r="O52" s="16"/>
      <c r="P52" s="16"/>
      <c r="Q52" s="16"/>
      <c r="R52" s="16"/>
      <c r="S52" s="16"/>
      <c r="T52" s="16"/>
      <c r="U52" s="16"/>
    </row>
    <row r="53" spans="1:21" ht="18" hidden="1" customHeight="1">
      <c r="B53" s="16"/>
      <c r="C53" s="324"/>
      <c r="D53" s="325"/>
      <c r="E53" s="325"/>
      <c r="F53" s="325"/>
      <c r="G53" s="325"/>
      <c r="H53" s="325"/>
      <c r="I53" s="325"/>
      <c r="J53" s="325"/>
      <c r="K53" s="325"/>
      <c r="L53" s="325"/>
      <c r="M53" s="325"/>
      <c r="N53" s="325"/>
      <c r="O53" s="325"/>
      <c r="P53" s="325"/>
      <c r="Q53" s="325"/>
      <c r="R53" s="326"/>
      <c r="S53" s="16"/>
      <c r="T53" s="16"/>
      <c r="U53" s="16"/>
    </row>
    <row r="54" spans="1:21" ht="18" hidden="1" customHeight="1">
      <c r="B54" s="16"/>
      <c r="C54" s="327"/>
      <c r="D54" s="328"/>
      <c r="E54" s="328"/>
      <c r="F54" s="328"/>
      <c r="G54" s="328"/>
      <c r="H54" s="328"/>
      <c r="I54" s="328"/>
      <c r="J54" s="328"/>
      <c r="K54" s="328"/>
      <c r="L54" s="328"/>
      <c r="M54" s="328"/>
      <c r="N54" s="328"/>
      <c r="O54" s="328"/>
      <c r="P54" s="328"/>
      <c r="Q54" s="328"/>
      <c r="R54" s="329"/>
      <c r="S54" s="16"/>
      <c r="T54" s="16"/>
      <c r="U54" s="16"/>
    </row>
    <row r="55" spans="1:21" ht="18" hidden="1" customHeight="1">
      <c r="A55" s="16"/>
      <c r="B55" s="16"/>
      <c r="C55" s="16"/>
      <c r="D55" s="16"/>
      <c r="E55" s="16"/>
      <c r="F55" s="16"/>
      <c r="G55" s="16"/>
      <c r="H55" s="16"/>
      <c r="I55" s="16"/>
      <c r="J55" s="16"/>
      <c r="K55" s="16"/>
      <c r="L55" s="16"/>
      <c r="M55" s="16"/>
      <c r="N55" s="16"/>
      <c r="O55" s="16"/>
      <c r="P55" s="16"/>
      <c r="Q55" s="16"/>
      <c r="R55" s="16"/>
      <c r="S55" s="16"/>
      <c r="T55" s="16"/>
      <c r="U55" s="16"/>
    </row>
    <row r="56" spans="1:21" ht="18" hidden="1" customHeight="1">
      <c r="B56" s="16" t="s">
        <v>134</v>
      </c>
      <c r="C56" s="16"/>
      <c r="D56" s="16"/>
      <c r="E56" s="16"/>
      <c r="F56" s="16"/>
      <c r="G56" s="16"/>
      <c r="H56" s="16"/>
      <c r="I56" s="16"/>
      <c r="J56" s="16"/>
      <c r="K56" s="16"/>
      <c r="L56" s="16"/>
      <c r="M56" s="16"/>
      <c r="N56" s="16"/>
      <c r="O56" s="16"/>
      <c r="P56" s="16"/>
      <c r="Q56" s="16"/>
      <c r="R56" s="16"/>
      <c r="S56" s="16"/>
      <c r="T56" s="16"/>
      <c r="U56" s="16"/>
    </row>
    <row r="57" spans="1:21" ht="18" hidden="1" customHeight="1">
      <c r="B57" s="19" t="s">
        <v>150</v>
      </c>
      <c r="C57" s="16"/>
      <c r="D57" s="16"/>
      <c r="E57" s="16"/>
      <c r="F57" s="16"/>
      <c r="G57" s="16"/>
      <c r="H57" s="16"/>
      <c r="I57" s="16"/>
      <c r="J57" s="16"/>
      <c r="K57" s="16"/>
      <c r="L57" s="16"/>
      <c r="M57" s="16"/>
      <c r="N57" s="16"/>
      <c r="O57" s="16"/>
      <c r="P57" s="16"/>
      <c r="Q57" s="16"/>
      <c r="R57" s="16"/>
      <c r="S57" s="16"/>
      <c r="T57" s="16"/>
      <c r="U57" s="16"/>
    </row>
    <row r="58" spans="1:21" ht="18" hidden="1" customHeight="1">
      <c r="B58" s="20" t="s">
        <v>154</v>
      </c>
      <c r="C58" s="16"/>
      <c r="D58" s="16"/>
      <c r="E58" s="16"/>
      <c r="F58" s="16"/>
      <c r="G58" s="16"/>
      <c r="H58" s="16"/>
      <c r="I58" s="16"/>
      <c r="J58" s="16"/>
      <c r="K58" s="16"/>
      <c r="L58" s="16"/>
      <c r="M58" s="16"/>
      <c r="N58" s="16"/>
      <c r="O58" s="16"/>
      <c r="P58" s="16"/>
      <c r="S58" s="16"/>
      <c r="T58" s="16"/>
      <c r="U58" s="16"/>
    </row>
    <row r="59" spans="1:21" ht="18" hidden="1" customHeight="1">
      <c r="B59" s="20"/>
      <c r="C59" s="277" t="s">
        <v>147</v>
      </c>
      <c r="D59" s="278"/>
      <c r="E59" s="227"/>
      <c r="F59" s="227"/>
      <c r="G59" s="16"/>
      <c r="H59" s="16"/>
      <c r="I59" s="16"/>
      <c r="J59" s="16"/>
      <c r="K59" s="16"/>
      <c r="L59" s="16"/>
      <c r="M59" s="16"/>
      <c r="N59" s="16"/>
      <c r="O59" s="16"/>
      <c r="P59" s="16"/>
      <c r="Q59" s="23"/>
      <c r="R59" s="23"/>
      <c r="S59" s="16"/>
      <c r="T59" s="16" t="s">
        <v>148</v>
      </c>
      <c r="U59" s="16"/>
    </row>
    <row r="60" spans="1:21" ht="18" hidden="1" customHeight="1">
      <c r="B60" s="20" t="s">
        <v>189</v>
      </c>
      <c r="C60" s="16"/>
      <c r="D60" s="16"/>
      <c r="E60" s="16"/>
      <c r="F60" s="16"/>
      <c r="G60" s="16"/>
      <c r="H60" s="32"/>
      <c r="I60" s="32"/>
      <c r="J60" s="32"/>
      <c r="K60" s="16"/>
      <c r="L60" s="16"/>
      <c r="M60" s="16"/>
      <c r="N60" s="16"/>
      <c r="O60" s="16"/>
      <c r="P60" s="16"/>
      <c r="R60" s="23" t="s">
        <v>129</v>
      </c>
      <c r="S60" s="16"/>
      <c r="T60" s="16" t="s">
        <v>149</v>
      </c>
      <c r="U60" s="16"/>
    </row>
    <row r="61" spans="1:21" ht="18" hidden="1" customHeight="1">
      <c r="A61" s="16"/>
      <c r="B61" s="16"/>
      <c r="C61" s="185" t="s">
        <v>133</v>
      </c>
      <c r="D61" s="186"/>
      <c r="E61" s="241" t="s">
        <v>179</v>
      </c>
      <c r="F61" s="313"/>
      <c r="G61" s="21"/>
      <c r="H61" s="98"/>
      <c r="I61" s="209" t="s">
        <v>176</v>
      </c>
      <c r="J61" s="210"/>
      <c r="K61" s="99"/>
      <c r="L61" s="99"/>
      <c r="M61" s="99"/>
      <c r="N61" s="99"/>
      <c r="O61" s="99"/>
      <c r="P61" s="99"/>
      <c r="Q61" s="51"/>
      <c r="R61" s="24"/>
      <c r="S61" s="16"/>
      <c r="T61" s="16"/>
      <c r="U61" s="16"/>
    </row>
    <row r="62" spans="1:21" ht="18" hidden="1" customHeight="1">
      <c r="A62" s="16"/>
      <c r="B62" s="16"/>
      <c r="C62" s="187"/>
      <c r="D62" s="188"/>
      <c r="E62" s="242"/>
      <c r="F62" s="210"/>
      <c r="G62" s="196" t="s">
        <v>167</v>
      </c>
      <c r="H62" s="206"/>
      <c r="I62" s="209"/>
      <c r="J62" s="210"/>
      <c r="K62" s="99"/>
      <c r="L62" s="99"/>
      <c r="M62" s="99"/>
      <c r="N62" s="99"/>
      <c r="O62" s="99"/>
      <c r="P62" s="99"/>
      <c r="Q62" s="196" t="s">
        <v>166</v>
      </c>
      <c r="R62" s="197"/>
      <c r="S62" s="16"/>
      <c r="T62" s="16"/>
      <c r="U62" s="16"/>
    </row>
    <row r="63" spans="1:21" ht="18" hidden="1" customHeight="1">
      <c r="A63" s="16"/>
      <c r="B63" s="16"/>
      <c r="C63" s="189"/>
      <c r="D63" s="190"/>
      <c r="E63" s="243"/>
      <c r="F63" s="212"/>
      <c r="G63" s="198"/>
      <c r="H63" s="207"/>
      <c r="I63" s="211"/>
      <c r="J63" s="212"/>
      <c r="K63" s="94"/>
      <c r="L63" s="94"/>
      <c r="M63" s="94"/>
      <c r="N63" s="94"/>
      <c r="O63" s="94"/>
      <c r="P63" s="94"/>
      <c r="Q63" s="198"/>
      <c r="R63" s="199"/>
      <c r="S63" s="16"/>
      <c r="T63" s="16"/>
      <c r="U63" s="16"/>
    </row>
    <row r="64" spans="1:21" ht="18" hidden="1" customHeight="1">
      <c r="A64" s="16"/>
      <c r="B64" s="16"/>
      <c r="C64" s="191" t="s">
        <v>39</v>
      </c>
      <c r="D64" s="192"/>
      <c r="E64" s="213"/>
      <c r="F64" s="214"/>
      <c r="G64" s="200"/>
      <c r="H64" s="208"/>
      <c r="I64" s="213"/>
      <c r="J64" s="214"/>
      <c r="K64" s="87"/>
      <c r="L64" s="87"/>
      <c r="M64" s="87"/>
      <c r="N64" s="87"/>
      <c r="O64" s="87"/>
      <c r="P64" s="87"/>
      <c r="Q64" s="200"/>
      <c r="R64" s="201"/>
      <c r="S64" s="16"/>
      <c r="T64" s="16" t="s">
        <v>40</v>
      </c>
      <c r="U64" s="16"/>
    </row>
    <row r="65" spans="1:24" ht="18" hidden="1" customHeight="1">
      <c r="A65" s="16"/>
      <c r="B65" s="16"/>
      <c r="C65" s="191" t="s">
        <v>41</v>
      </c>
      <c r="D65" s="192"/>
      <c r="E65" s="268"/>
      <c r="F65" s="269"/>
      <c r="G65" s="202"/>
      <c r="H65" s="257"/>
      <c r="I65" s="268"/>
      <c r="J65" s="269"/>
      <c r="K65" s="88"/>
      <c r="L65" s="88"/>
      <c r="M65" s="88"/>
      <c r="N65" s="88"/>
      <c r="O65" s="88"/>
      <c r="P65" s="88"/>
      <c r="Q65" s="202"/>
      <c r="R65" s="203"/>
      <c r="S65" s="16"/>
      <c r="T65" s="16" t="s">
        <v>42</v>
      </c>
      <c r="U65" s="16"/>
    </row>
    <row r="66" spans="1:24" ht="18" hidden="1" customHeight="1">
      <c r="A66" s="16"/>
      <c r="B66" s="16"/>
      <c r="C66" s="16"/>
      <c r="D66" s="16"/>
      <c r="E66" s="16"/>
      <c r="F66" s="16"/>
      <c r="G66" s="16"/>
      <c r="H66" s="16"/>
      <c r="I66" s="16"/>
      <c r="J66" s="16"/>
      <c r="K66" s="16"/>
      <c r="L66" s="16"/>
      <c r="M66" s="16"/>
      <c r="N66" s="16"/>
      <c r="O66" s="16"/>
      <c r="P66" s="16"/>
      <c r="Q66" s="16"/>
      <c r="R66" s="16"/>
      <c r="S66" s="16"/>
      <c r="T66" s="16"/>
      <c r="U66" s="16"/>
    </row>
    <row r="67" spans="1:24" ht="18" hidden="1" customHeight="1">
      <c r="A67" s="16"/>
      <c r="B67" s="16"/>
      <c r="C67" s="180" t="s">
        <v>43</v>
      </c>
      <c r="D67" s="193"/>
      <c r="E67" s="227"/>
      <c r="F67" s="227"/>
      <c r="G67" s="16"/>
      <c r="H67" s="16"/>
      <c r="I67" s="16"/>
      <c r="J67" s="16"/>
      <c r="K67" s="16"/>
      <c r="L67" s="16"/>
      <c r="M67" s="16"/>
      <c r="N67" s="16"/>
      <c r="O67" s="16"/>
      <c r="P67" s="16"/>
      <c r="Q67" s="16"/>
      <c r="R67" s="16"/>
      <c r="S67" s="16"/>
      <c r="T67" s="17" t="s">
        <v>44</v>
      </c>
      <c r="U67" s="16"/>
    </row>
    <row r="68" spans="1:24" ht="18" hidden="1" customHeight="1">
      <c r="A68" s="16"/>
      <c r="B68" s="16"/>
      <c r="C68" s="194" t="s">
        <v>135</v>
      </c>
      <c r="D68" s="195"/>
      <c r="E68" s="227"/>
      <c r="F68" s="227"/>
      <c r="G68" s="16"/>
      <c r="H68" s="16"/>
      <c r="I68" s="16"/>
      <c r="J68" s="16"/>
      <c r="K68" s="16"/>
      <c r="L68" s="16"/>
      <c r="M68" s="16"/>
      <c r="N68" s="16"/>
      <c r="O68" s="16"/>
      <c r="P68" s="16"/>
      <c r="Q68" s="16"/>
      <c r="R68" s="16"/>
      <c r="S68" s="16"/>
      <c r="T68" s="17" t="s">
        <v>45</v>
      </c>
      <c r="U68" s="16"/>
    </row>
    <row r="69" spans="1:24" ht="18" hidden="1" customHeight="1">
      <c r="A69" s="16"/>
      <c r="B69" s="16"/>
      <c r="C69" s="16"/>
      <c r="D69" s="16"/>
      <c r="E69" s="16"/>
      <c r="F69" s="16"/>
      <c r="G69" s="16"/>
      <c r="H69" s="16"/>
      <c r="I69" s="16"/>
      <c r="J69" s="16"/>
      <c r="K69" s="16"/>
      <c r="L69" s="16"/>
      <c r="M69" s="16"/>
      <c r="N69" s="16"/>
      <c r="O69" s="16"/>
      <c r="P69" s="16"/>
      <c r="Q69" s="16"/>
      <c r="R69" s="16"/>
      <c r="S69" s="16"/>
      <c r="T69" s="16"/>
      <c r="U69" s="16"/>
    </row>
    <row r="70" spans="1:24" ht="18" customHeight="1">
      <c r="B70" s="25" t="s">
        <v>273</v>
      </c>
      <c r="C70" s="16"/>
      <c r="D70" s="16"/>
      <c r="E70" s="16"/>
      <c r="F70" s="16"/>
      <c r="G70" s="16"/>
      <c r="H70" s="16"/>
      <c r="I70" s="16"/>
      <c r="J70" s="16"/>
      <c r="K70" s="16"/>
      <c r="L70" s="16"/>
      <c r="M70" s="16"/>
      <c r="N70" s="16"/>
      <c r="O70" s="16"/>
      <c r="P70" s="16"/>
      <c r="Q70" s="16"/>
      <c r="R70" s="16"/>
      <c r="S70" s="16"/>
      <c r="T70" s="16"/>
      <c r="U70" s="16"/>
    </row>
    <row r="71" spans="1:24" ht="18" customHeight="1">
      <c r="B71" s="19" t="s">
        <v>265</v>
      </c>
      <c r="C71" s="16"/>
      <c r="D71" s="16"/>
      <c r="E71" s="16"/>
      <c r="F71" s="16"/>
      <c r="G71" s="16"/>
      <c r="H71" s="16"/>
      <c r="I71" s="16"/>
      <c r="J71" s="16"/>
      <c r="K71" s="16"/>
      <c r="L71" s="16"/>
      <c r="M71" s="16"/>
      <c r="N71" s="16"/>
      <c r="O71" s="16"/>
      <c r="P71" s="16"/>
      <c r="Q71" s="16"/>
      <c r="R71" s="16"/>
      <c r="S71" s="16"/>
      <c r="T71" s="16"/>
      <c r="U71" s="16"/>
    </row>
    <row r="72" spans="1:24" ht="18" customHeight="1">
      <c r="B72" s="20"/>
      <c r="C72" s="16"/>
      <c r="D72" s="16"/>
      <c r="K72" s="23"/>
      <c r="L72" s="23"/>
      <c r="M72" s="23"/>
      <c r="N72" s="23"/>
      <c r="O72" s="23"/>
      <c r="P72" s="23" t="s">
        <v>38</v>
      </c>
      <c r="Q72" s="16"/>
      <c r="R72" s="16"/>
      <c r="S72" s="16"/>
      <c r="T72" s="16"/>
    </row>
    <row r="73" spans="1:24" ht="18" customHeight="1">
      <c r="A73" s="16"/>
      <c r="B73" s="16"/>
      <c r="C73" s="216" t="s">
        <v>14</v>
      </c>
      <c r="D73" s="302"/>
      <c r="E73" s="270" t="s">
        <v>180</v>
      </c>
      <c r="F73" s="271"/>
      <c r="G73" s="271"/>
      <c r="H73" s="272"/>
      <c r="I73" s="141" t="s">
        <v>177</v>
      </c>
      <c r="J73" s="142"/>
      <c r="K73" s="142"/>
      <c r="L73" s="143"/>
      <c r="M73" s="132" t="s">
        <v>266</v>
      </c>
      <c r="N73" s="133"/>
      <c r="O73" s="133"/>
      <c r="P73" s="134"/>
      <c r="Q73" s="105"/>
      <c r="R73" s="105"/>
      <c r="S73" s="105"/>
      <c r="T73" s="105"/>
      <c r="W73" s="16"/>
      <c r="X73" s="16"/>
    </row>
    <row r="74" spans="1:24" ht="18" customHeight="1">
      <c r="A74" s="16"/>
      <c r="B74" s="16"/>
      <c r="C74" s="303"/>
      <c r="D74" s="304"/>
      <c r="E74" s="209"/>
      <c r="F74" s="210"/>
      <c r="G74" s="210"/>
      <c r="H74" s="273"/>
      <c r="I74" s="144"/>
      <c r="J74" s="145"/>
      <c r="K74" s="145"/>
      <c r="L74" s="146"/>
      <c r="M74" s="135"/>
      <c r="N74" s="136"/>
      <c r="O74" s="136"/>
      <c r="P74" s="137"/>
      <c r="Q74" s="105"/>
      <c r="R74" s="105"/>
      <c r="S74" s="105"/>
      <c r="T74" s="105"/>
      <c r="W74" s="16"/>
      <c r="X74" s="16"/>
    </row>
    <row r="75" spans="1:24" ht="18" customHeight="1">
      <c r="A75" s="16"/>
      <c r="B75" s="16"/>
      <c r="C75" s="303"/>
      <c r="D75" s="304"/>
      <c r="E75" s="274"/>
      <c r="F75" s="275"/>
      <c r="G75" s="275"/>
      <c r="H75" s="276"/>
      <c r="I75" s="147"/>
      <c r="J75" s="148"/>
      <c r="K75" s="148"/>
      <c r="L75" s="149"/>
      <c r="M75" s="138"/>
      <c r="N75" s="139"/>
      <c r="O75" s="139"/>
      <c r="P75" s="140"/>
      <c r="Q75" s="105"/>
      <c r="R75" s="105"/>
      <c r="S75" s="105"/>
      <c r="T75" s="105"/>
      <c r="W75" s="16"/>
      <c r="X75" s="16"/>
    </row>
    <row r="76" spans="1:24" ht="18" customHeight="1">
      <c r="A76" s="16"/>
      <c r="B76" s="16"/>
      <c r="C76" s="303"/>
      <c r="D76" s="304"/>
      <c r="E76" s="130" t="s">
        <v>277</v>
      </c>
      <c r="F76" s="131"/>
      <c r="G76" s="131"/>
      <c r="H76" s="128" t="s">
        <v>264</v>
      </c>
      <c r="I76" s="130" t="s">
        <v>277</v>
      </c>
      <c r="J76" s="131"/>
      <c r="K76" s="131"/>
      <c r="L76" s="128" t="s">
        <v>264</v>
      </c>
      <c r="M76" s="130" t="s">
        <v>277</v>
      </c>
      <c r="N76" s="131"/>
      <c r="O76" s="131"/>
      <c r="P76" s="128" t="s">
        <v>264</v>
      </c>
      <c r="Q76" s="105"/>
      <c r="R76" s="105"/>
      <c r="S76" s="105"/>
      <c r="T76" s="105"/>
      <c r="W76" s="16"/>
      <c r="X76" s="16"/>
    </row>
    <row r="77" spans="1:24" ht="18" customHeight="1">
      <c r="A77" s="16"/>
      <c r="B77" s="16"/>
      <c r="C77" s="305"/>
      <c r="D77" s="306"/>
      <c r="E77" s="34"/>
      <c r="F77" s="82" t="s">
        <v>275</v>
      </c>
      <c r="G77" s="82" t="s">
        <v>276</v>
      </c>
      <c r="H77" s="129"/>
      <c r="I77" s="34"/>
      <c r="J77" s="82" t="s">
        <v>275</v>
      </c>
      <c r="K77" s="82" t="s">
        <v>276</v>
      </c>
      <c r="L77" s="129"/>
      <c r="M77" s="34"/>
      <c r="N77" s="82" t="s">
        <v>275</v>
      </c>
      <c r="O77" s="82" t="s">
        <v>276</v>
      </c>
      <c r="P77" s="129"/>
      <c r="Q77" s="106"/>
      <c r="R77" s="106"/>
      <c r="S77" s="106"/>
      <c r="T77" s="106"/>
      <c r="W77" s="16"/>
    </row>
    <row r="78" spans="1:24" ht="18" customHeight="1">
      <c r="A78" s="16"/>
      <c r="B78" s="16"/>
      <c r="C78" s="291" t="s">
        <v>46</v>
      </c>
      <c r="D78" s="292"/>
      <c r="E78" s="107" t="str">
        <f>IF(E79="可","可",(IF(E80="可","可",(IF(E81="可","可",(IF(E82="可","可","否")))))))</f>
        <v>否</v>
      </c>
      <c r="F78" s="108" t="str">
        <f t="shared" ref="F78:G78" si="0">IF(F79="可","可",(IF(F80="可","可",(IF(F81="可","可",(IF(F82="可","可","否")))))))</f>
        <v>否</v>
      </c>
      <c r="G78" s="108" t="str">
        <f t="shared" si="0"/>
        <v>否</v>
      </c>
      <c r="H78" s="109" t="str">
        <f>IF(H79="可","可",(IF(H80="可","可",(IF(H81="可","可",(IF(H82="可","可","否")))))))</f>
        <v>否</v>
      </c>
      <c r="I78" s="107" t="str">
        <f>IF(I79="可","可",(IF(I80="可","可",(IF(I81="可","可",(IF(I82="可","可","否")))))))</f>
        <v>否</v>
      </c>
      <c r="J78" s="108" t="str">
        <f t="shared" ref="J78:K78" si="1">IF(J79="可","可",(IF(J80="可","可",(IF(J81="可","可",(IF(J82="可","可","否")))))))</f>
        <v>否</v>
      </c>
      <c r="K78" s="108" t="str">
        <f t="shared" si="1"/>
        <v>否</v>
      </c>
      <c r="L78" s="109" t="str">
        <f>IF(L79="可","可",(IF(L80="可","可",(IF(L81="可","可",(IF(L82="可","可","否")))))))</f>
        <v>否</v>
      </c>
      <c r="M78" s="107" t="str">
        <f>IF(M79="有","有",(IF(M80="有","有",(IF(M81="有","有",(IF(M82="有","有","無")))))))</f>
        <v>無</v>
      </c>
      <c r="N78" s="108" t="str">
        <f>IF(N79="有","有",(IF(N80="有","有",(IF(N81="有","有",(IF(N82="有","有","無")))))))</f>
        <v>無</v>
      </c>
      <c r="O78" s="108" t="str">
        <f>IF(O79="有","有",(IF(O80="有","有",(IF(O81="有","有",(IF(O82="有","有","無")))))))</f>
        <v>無</v>
      </c>
      <c r="P78" s="109" t="str">
        <f>IF(P79="有","有",(IF(P80="有","有",(IF(P81="有","有",(IF(P82="有","有","無")))))))</f>
        <v>無</v>
      </c>
      <c r="Q78" s="98"/>
      <c r="R78" s="98"/>
      <c r="S78" s="98"/>
      <c r="T78" s="98"/>
      <c r="W78" s="16"/>
      <c r="X78" s="16"/>
    </row>
    <row r="79" spans="1:24" ht="18" customHeight="1">
      <c r="A79" s="16"/>
      <c r="B79" s="16"/>
      <c r="C79" s="161" t="s">
        <v>47</v>
      </c>
      <c r="D79" s="163"/>
      <c r="E79" s="110" t="str">
        <f>IF(F79="可","可",(IF(G79="可","可","否")))</f>
        <v>否</v>
      </c>
      <c r="F79" s="78"/>
      <c r="G79" s="78"/>
      <c r="H79" s="89"/>
      <c r="I79" s="110" t="str">
        <f>IF(J79="可","可",(IF(K79="可","可","否")))</f>
        <v>否</v>
      </c>
      <c r="J79" s="78"/>
      <c r="K79" s="78"/>
      <c r="L79" s="89"/>
      <c r="M79" s="110" t="str">
        <f>IF(N79="有","有",(IF(O79="有","有","無")))</f>
        <v>無</v>
      </c>
      <c r="N79" s="78"/>
      <c r="O79" s="78"/>
      <c r="P79" s="89"/>
      <c r="Q79" s="111"/>
      <c r="R79" s="111"/>
      <c r="S79" s="111"/>
      <c r="T79" s="111"/>
      <c r="W79" s="16"/>
      <c r="X79" s="16"/>
    </row>
    <row r="80" spans="1:24" ht="18" customHeight="1">
      <c r="A80" s="16"/>
      <c r="B80" s="16"/>
      <c r="C80" s="161" t="s">
        <v>48</v>
      </c>
      <c r="D80" s="163"/>
      <c r="E80" s="110" t="str">
        <f t="shared" ref="E80:E82" si="2">IF(F80="可","可",(IF(G80="可","可","否")))</f>
        <v>否</v>
      </c>
      <c r="F80" s="78"/>
      <c r="G80" s="78"/>
      <c r="H80" s="89"/>
      <c r="I80" s="110" t="str">
        <f t="shared" ref="I80:I82" si="3">IF(J80="可","可",(IF(K80="可","可","否")))</f>
        <v>否</v>
      </c>
      <c r="J80" s="78"/>
      <c r="K80" s="78"/>
      <c r="L80" s="89"/>
      <c r="M80" s="110" t="str">
        <f>IF(N80="有","有",(IF(O80="有","有","無")))</f>
        <v>無</v>
      </c>
      <c r="N80" s="78"/>
      <c r="O80" s="78"/>
      <c r="P80" s="89"/>
      <c r="Q80" s="111"/>
      <c r="R80" s="111"/>
      <c r="S80" s="111"/>
      <c r="T80" s="111"/>
      <c r="W80" s="16"/>
      <c r="X80" s="16"/>
    </row>
    <row r="81" spans="1:24" ht="18" customHeight="1">
      <c r="A81" s="16"/>
      <c r="B81" s="16"/>
      <c r="C81" s="161" t="s">
        <v>49</v>
      </c>
      <c r="D81" s="163"/>
      <c r="E81" s="110" t="str">
        <f t="shared" si="2"/>
        <v>否</v>
      </c>
      <c r="F81" s="78"/>
      <c r="G81" s="78"/>
      <c r="H81" s="89"/>
      <c r="I81" s="110" t="str">
        <f t="shared" si="3"/>
        <v>否</v>
      </c>
      <c r="J81" s="78"/>
      <c r="K81" s="78"/>
      <c r="L81" s="89"/>
      <c r="M81" s="110" t="str">
        <f>IF(N81="有","有",(IF(O81="有","有","無")))</f>
        <v>無</v>
      </c>
      <c r="N81" s="78"/>
      <c r="O81" s="78"/>
      <c r="P81" s="89"/>
      <c r="Q81" s="111"/>
      <c r="R81" s="111"/>
      <c r="S81" s="111"/>
      <c r="T81" s="111"/>
      <c r="W81" s="16"/>
      <c r="X81" s="16"/>
    </row>
    <row r="82" spans="1:24" ht="18" customHeight="1">
      <c r="A82" s="16"/>
      <c r="B82" s="16"/>
      <c r="C82" s="164" t="s">
        <v>50</v>
      </c>
      <c r="D82" s="165"/>
      <c r="E82" s="112" t="str">
        <f t="shared" si="2"/>
        <v>否</v>
      </c>
      <c r="F82" s="79"/>
      <c r="G82" s="79"/>
      <c r="H82" s="90"/>
      <c r="I82" s="112" t="str">
        <f t="shared" si="3"/>
        <v>否</v>
      </c>
      <c r="J82" s="79"/>
      <c r="K82" s="79"/>
      <c r="L82" s="90"/>
      <c r="M82" s="112" t="str">
        <f>IF(N82="有","有",(IF(O82="有","有","無")))</f>
        <v>無</v>
      </c>
      <c r="N82" s="93"/>
      <c r="O82" s="79"/>
      <c r="P82" s="90"/>
      <c r="Q82" s="111"/>
      <c r="R82" s="111"/>
      <c r="S82" s="111"/>
      <c r="T82" s="111"/>
      <c r="W82" s="16"/>
      <c r="X82" s="16"/>
    </row>
    <row r="83" spans="1:24" ht="18" customHeight="1">
      <c r="A83" s="16"/>
      <c r="B83" s="16"/>
      <c r="C83" s="62" t="s">
        <v>255</v>
      </c>
      <c r="D83" s="61"/>
      <c r="E83" s="92">
        <f>F83+G83</f>
        <v>0</v>
      </c>
      <c r="F83" s="63"/>
      <c r="G83" s="63"/>
      <c r="H83" s="91"/>
      <c r="I83" s="92">
        <f>J83+K83</f>
        <v>0</v>
      </c>
      <c r="J83" s="63"/>
      <c r="K83" s="63"/>
      <c r="L83" s="91"/>
      <c r="M83" s="92">
        <f>N83+O83</f>
        <v>0</v>
      </c>
      <c r="N83" s="63"/>
      <c r="O83" s="63"/>
      <c r="P83" s="91"/>
      <c r="Q83" s="113"/>
      <c r="R83" s="113"/>
      <c r="S83" s="113"/>
      <c r="T83" s="113"/>
      <c r="W83" s="16"/>
      <c r="X83" s="16"/>
    </row>
    <row r="84" spans="1:24" ht="18" customHeight="1">
      <c r="A84" s="16"/>
      <c r="B84" s="16"/>
      <c r="C84" s="16"/>
      <c r="D84" s="16"/>
      <c r="E84" s="16"/>
      <c r="F84" s="16"/>
      <c r="G84" s="16"/>
      <c r="H84" s="16"/>
      <c r="I84" s="16"/>
      <c r="J84" s="16"/>
      <c r="K84" s="16"/>
      <c r="L84" s="16"/>
      <c r="M84" s="16"/>
      <c r="N84" s="16"/>
      <c r="O84" s="16"/>
      <c r="P84" s="16"/>
      <c r="Q84" s="16"/>
      <c r="R84" s="16"/>
      <c r="S84" s="16"/>
      <c r="T84" s="16"/>
      <c r="U84" s="16"/>
    </row>
    <row r="85" spans="1:24" ht="18" customHeight="1">
      <c r="A85" s="16"/>
      <c r="B85" s="16"/>
      <c r="C85" s="244" t="s">
        <v>131</v>
      </c>
      <c r="D85" s="244"/>
      <c r="E85" s="289" t="str">
        <f>IF(E86="自宅療養者等への対応ができる","健康観察の対応ができる",(IF(E87="宿泊療養者等への対応ができる","健康観察の対応ができる",(IF(E88="高齢者施設等への対応ができる","健康観察の対応ができる",(IF(E89="障害者施設等への対応ができる","健康観察の対応ができる","健康観察の対応はできない")))))))</f>
        <v>健康観察の対応はできない</v>
      </c>
      <c r="F85" s="290"/>
      <c r="G85" s="16"/>
      <c r="H85" s="16"/>
      <c r="I85" s="16"/>
      <c r="J85" s="16"/>
      <c r="K85" s="16"/>
      <c r="L85" s="16"/>
      <c r="M85" s="16"/>
      <c r="N85" s="16"/>
      <c r="O85" s="16"/>
      <c r="P85" s="16"/>
      <c r="Q85" s="16"/>
      <c r="R85" s="16"/>
      <c r="S85" s="16"/>
      <c r="U85" s="16"/>
    </row>
    <row r="86" spans="1:24" ht="18" customHeight="1">
      <c r="A86" s="16"/>
      <c r="B86" s="16"/>
      <c r="C86" s="245" t="s">
        <v>47</v>
      </c>
      <c r="D86" s="246"/>
      <c r="E86" s="225"/>
      <c r="F86" s="226"/>
      <c r="G86" s="16"/>
      <c r="H86" s="16"/>
      <c r="I86" s="16"/>
      <c r="J86" s="16"/>
      <c r="K86" s="16"/>
      <c r="L86" s="16"/>
      <c r="M86" s="16"/>
      <c r="N86" s="16"/>
      <c r="O86" s="16"/>
      <c r="P86" s="16"/>
      <c r="Q86" s="16"/>
      <c r="R86" s="16"/>
      <c r="S86" s="16"/>
      <c r="T86" s="16" t="s">
        <v>160</v>
      </c>
      <c r="U86" s="16"/>
    </row>
    <row r="87" spans="1:24" ht="18" customHeight="1">
      <c r="A87" s="16"/>
      <c r="B87" s="16"/>
      <c r="C87" s="300" t="s">
        <v>48</v>
      </c>
      <c r="D87" s="301"/>
      <c r="E87" s="225"/>
      <c r="F87" s="226"/>
      <c r="G87" s="16"/>
      <c r="H87" s="16"/>
      <c r="I87" s="16"/>
      <c r="J87" s="16"/>
      <c r="K87" s="16"/>
      <c r="L87" s="16"/>
      <c r="M87" s="16"/>
      <c r="N87" s="16"/>
      <c r="O87" s="16"/>
      <c r="P87" s="16"/>
      <c r="Q87" s="16"/>
      <c r="R87" s="16"/>
      <c r="S87" s="16"/>
      <c r="T87" s="16" t="s">
        <v>163</v>
      </c>
      <c r="U87" s="16"/>
    </row>
    <row r="88" spans="1:24" ht="18" customHeight="1">
      <c r="A88" s="16"/>
      <c r="B88" s="16"/>
      <c r="C88" s="300" t="s">
        <v>49</v>
      </c>
      <c r="D88" s="301"/>
      <c r="E88" s="225"/>
      <c r="F88" s="226"/>
      <c r="G88" s="16"/>
      <c r="H88" s="16"/>
      <c r="I88" s="16"/>
      <c r="J88" s="16"/>
      <c r="K88" s="16"/>
      <c r="L88" s="16"/>
      <c r="M88" s="16"/>
      <c r="N88" s="16"/>
      <c r="O88" s="16"/>
      <c r="P88" s="16"/>
      <c r="Q88" s="16"/>
      <c r="R88" s="16"/>
      <c r="S88" s="16"/>
      <c r="T88" s="16" t="s">
        <v>161</v>
      </c>
      <c r="U88" s="16"/>
    </row>
    <row r="89" spans="1:24" ht="18" customHeight="1">
      <c r="A89" s="16"/>
      <c r="B89" s="16"/>
      <c r="C89" s="164" t="s">
        <v>50</v>
      </c>
      <c r="D89" s="165"/>
      <c r="E89" s="236"/>
      <c r="F89" s="237"/>
      <c r="G89" s="16"/>
      <c r="H89" s="16"/>
      <c r="I89" s="16"/>
      <c r="J89" s="16"/>
      <c r="K89" s="16"/>
      <c r="L89" s="16"/>
      <c r="M89" s="16"/>
      <c r="N89" s="16"/>
      <c r="O89" s="16"/>
      <c r="P89" s="16"/>
      <c r="Q89" s="16"/>
      <c r="R89" s="16"/>
      <c r="S89" s="16"/>
      <c r="T89" s="16" t="s">
        <v>164</v>
      </c>
      <c r="U89" s="16"/>
    </row>
    <row r="90" spans="1:24" ht="18" customHeight="1">
      <c r="A90" s="16"/>
      <c r="B90" s="16"/>
      <c r="C90" s="96"/>
      <c r="D90" s="96"/>
      <c r="E90" s="16"/>
      <c r="F90" s="16"/>
      <c r="G90" s="16"/>
      <c r="H90" s="16"/>
      <c r="I90" s="16"/>
      <c r="J90" s="16"/>
      <c r="K90" s="16"/>
      <c r="L90" s="16"/>
      <c r="M90" s="16"/>
      <c r="N90" s="16"/>
      <c r="O90" s="16"/>
      <c r="P90" s="16"/>
      <c r="Q90" s="16"/>
      <c r="R90" s="16"/>
      <c r="S90" s="16"/>
      <c r="T90" s="16" t="s">
        <v>162</v>
      </c>
      <c r="U90" s="16"/>
    </row>
    <row r="91" spans="1:24" ht="18" hidden="1" customHeight="1">
      <c r="B91" s="16" t="s">
        <v>136</v>
      </c>
      <c r="C91" s="16"/>
      <c r="D91" s="16"/>
      <c r="E91" s="16"/>
      <c r="F91" s="16"/>
      <c r="G91" s="16"/>
      <c r="H91" s="16"/>
      <c r="I91" s="16"/>
      <c r="J91" s="16"/>
      <c r="K91" s="16"/>
      <c r="L91" s="16"/>
      <c r="M91" s="16"/>
      <c r="N91" s="16"/>
      <c r="O91" s="16"/>
      <c r="P91" s="16"/>
      <c r="Q91" s="16"/>
      <c r="R91" s="16"/>
      <c r="S91" s="16"/>
      <c r="T91" s="16" t="s">
        <v>165</v>
      </c>
      <c r="U91" s="16"/>
    </row>
    <row r="92" spans="1:24" ht="18" hidden="1" customHeight="1">
      <c r="B92" s="19" t="s">
        <v>254</v>
      </c>
      <c r="C92" s="16"/>
      <c r="D92" s="16"/>
      <c r="E92" s="16"/>
      <c r="F92" s="16"/>
      <c r="G92" s="16"/>
      <c r="H92" s="16"/>
      <c r="I92" s="16"/>
      <c r="J92" s="16"/>
      <c r="K92" s="16"/>
      <c r="L92" s="16"/>
      <c r="M92" s="16"/>
      <c r="N92" s="16"/>
      <c r="O92" s="16"/>
      <c r="P92" s="16"/>
      <c r="Q92" s="16"/>
      <c r="R92" s="16"/>
      <c r="S92" s="16"/>
      <c r="T92" s="16" t="s">
        <v>195</v>
      </c>
      <c r="U92" s="16"/>
    </row>
    <row r="93" spans="1:24" ht="18" hidden="1" customHeight="1">
      <c r="A93" s="16"/>
      <c r="B93" s="16"/>
      <c r="C93" s="297" t="s">
        <v>14</v>
      </c>
      <c r="D93" s="298"/>
      <c r="E93" s="185" t="s">
        <v>181</v>
      </c>
      <c r="F93" s="234"/>
      <c r="G93" s="279" t="s">
        <v>178</v>
      </c>
      <c r="H93" s="280"/>
      <c r="I93" s="264" t="s">
        <v>51</v>
      </c>
      <c r="J93" s="265"/>
      <c r="K93" s="114"/>
      <c r="L93" s="114"/>
      <c r="M93" s="114"/>
      <c r="N93" s="114"/>
      <c r="O93" s="114"/>
      <c r="P93" s="114"/>
      <c r="Q93" s="16"/>
      <c r="R93" s="16"/>
      <c r="S93" s="16"/>
      <c r="T93" s="16" t="s">
        <v>196</v>
      </c>
    </row>
    <row r="94" spans="1:24" ht="18" hidden="1" customHeight="1">
      <c r="A94" s="16"/>
      <c r="B94" s="16"/>
      <c r="C94" s="299"/>
      <c r="D94" s="219"/>
      <c r="E94" s="189"/>
      <c r="F94" s="235"/>
      <c r="G94" s="281"/>
      <c r="H94" s="282"/>
      <c r="I94" s="266"/>
      <c r="J94" s="267"/>
      <c r="K94" s="114"/>
      <c r="L94" s="114"/>
      <c r="M94" s="114"/>
      <c r="N94" s="114"/>
      <c r="O94" s="114"/>
      <c r="P94" s="114"/>
      <c r="Q94" s="16"/>
      <c r="R94" s="16"/>
      <c r="S94" s="16"/>
    </row>
    <row r="95" spans="1:24" ht="18" hidden="1" customHeight="1">
      <c r="A95" s="16"/>
      <c r="B95" s="16"/>
      <c r="C95" s="180" t="s">
        <v>52</v>
      </c>
      <c r="D95" s="293"/>
      <c r="E95" s="228"/>
      <c r="F95" s="229"/>
      <c r="G95" s="283"/>
      <c r="H95" s="284"/>
      <c r="I95" s="258"/>
      <c r="J95" s="259"/>
      <c r="K95" s="115"/>
      <c r="L95" s="115"/>
      <c r="M95" s="115"/>
      <c r="N95" s="115"/>
      <c r="O95" s="115"/>
      <c r="P95" s="115"/>
      <c r="Q95" s="16"/>
      <c r="R95" s="16"/>
      <c r="S95" s="16"/>
      <c r="T95" s="17" t="s">
        <v>54</v>
      </c>
    </row>
    <row r="96" spans="1:24" ht="18" hidden="1" customHeight="1">
      <c r="A96" s="16"/>
      <c r="B96" s="16"/>
      <c r="C96" s="182"/>
      <c r="D96" s="294"/>
      <c r="E96" s="230"/>
      <c r="F96" s="231"/>
      <c r="G96" s="285"/>
      <c r="H96" s="286"/>
      <c r="I96" s="260"/>
      <c r="J96" s="261"/>
      <c r="K96" s="115"/>
      <c r="L96" s="115"/>
      <c r="M96" s="115"/>
      <c r="N96" s="115"/>
      <c r="O96" s="115"/>
      <c r="P96" s="115"/>
      <c r="Q96" s="16"/>
      <c r="R96" s="16"/>
      <c r="S96" s="16"/>
      <c r="T96" s="17" t="s">
        <v>55</v>
      </c>
    </row>
    <row r="97" spans="1:21" ht="18" hidden="1" customHeight="1">
      <c r="A97" s="16"/>
      <c r="B97" s="16"/>
      <c r="C97" s="295"/>
      <c r="D97" s="296"/>
      <c r="E97" s="232"/>
      <c r="F97" s="233"/>
      <c r="G97" s="287"/>
      <c r="H97" s="288"/>
      <c r="I97" s="262"/>
      <c r="J97" s="263"/>
      <c r="K97" s="115"/>
      <c r="L97" s="115"/>
      <c r="M97" s="115"/>
      <c r="N97" s="115"/>
      <c r="O97" s="115"/>
      <c r="P97" s="115"/>
      <c r="Q97" s="16"/>
      <c r="R97" s="16"/>
      <c r="S97" s="16"/>
      <c r="T97" s="17" t="s">
        <v>53</v>
      </c>
    </row>
    <row r="98" spans="1:21" ht="18" hidden="1" customHeight="1">
      <c r="A98" s="16"/>
      <c r="B98" s="16"/>
      <c r="C98" s="104"/>
      <c r="D98" s="104"/>
      <c r="E98" s="16"/>
      <c r="F98" s="16"/>
      <c r="G98" s="16"/>
      <c r="H98" s="16"/>
      <c r="I98" s="16"/>
      <c r="J98" s="16"/>
      <c r="K98" s="16"/>
      <c r="L98" s="16"/>
      <c r="M98" s="16"/>
      <c r="N98" s="16"/>
      <c r="O98" s="16"/>
      <c r="P98" s="16"/>
      <c r="Q98" s="16"/>
      <c r="R98" s="16"/>
      <c r="S98" s="16"/>
      <c r="T98" s="16" t="s">
        <v>56</v>
      </c>
      <c r="U98" s="16"/>
    </row>
    <row r="99" spans="1:21" ht="18" hidden="1" customHeight="1">
      <c r="A99" s="16"/>
      <c r="B99" s="25" t="s">
        <v>57</v>
      </c>
      <c r="C99" s="16"/>
      <c r="D99" s="16"/>
      <c r="E99" s="16"/>
      <c r="F99" s="16"/>
      <c r="G99" s="16"/>
      <c r="H99" s="16"/>
      <c r="I99" s="16"/>
      <c r="J99" s="16"/>
      <c r="K99" s="16"/>
      <c r="L99" s="16"/>
      <c r="M99" s="16"/>
      <c r="N99" s="16"/>
      <c r="O99" s="16"/>
      <c r="P99" s="16"/>
    </row>
    <row r="100" spans="1:21" ht="18" hidden="1" customHeight="1">
      <c r="A100" s="16"/>
      <c r="B100" s="19" t="s">
        <v>141</v>
      </c>
      <c r="C100" s="16"/>
      <c r="D100" s="16"/>
      <c r="E100" s="16"/>
      <c r="F100" s="16"/>
      <c r="G100" s="16"/>
      <c r="H100" s="16"/>
      <c r="I100" s="16"/>
      <c r="J100" s="16"/>
      <c r="K100" s="16"/>
      <c r="L100" s="16"/>
      <c r="M100" s="16"/>
      <c r="N100" s="16"/>
      <c r="O100" s="16"/>
      <c r="P100" s="16"/>
    </row>
    <row r="101" spans="1:21" ht="18" hidden="1" customHeight="1">
      <c r="A101" s="16"/>
      <c r="B101" s="19"/>
      <c r="C101" s="277" t="s">
        <v>168</v>
      </c>
      <c r="D101" s="278"/>
      <c r="E101" s="227"/>
      <c r="F101" s="227"/>
      <c r="G101" s="16"/>
      <c r="H101" s="16"/>
      <c r="I101" s="16"/>
      <c r="J101" s="16"/>
      <c r="K101" s="16"/>
      <c r="L101" s="16"/>
      <c r="M101" s="16"/>
      <c r="N101" s="16"/>
      <c r="O101" s="16"/>
      <c r="P101" s="16"/>
      <c r="T101" s="17" t="s">
        <v>169</v>
      </c>
    </row>
    <row r="102" spans="1:21" ht="18" hidden="1" customHeight="1">
      <c r="A102" s="16"/>
      <c r="B102" s="20" t="s">
        <v>172</v>
      </c>
      <c r="C102" s="16"/>
      <c r="D102" s="16"/>
      <c r="E102" s="16"/>
      <c r="F102" s="16"/>
      <c r="I102" s="16"/>
      <c r="J102" s="23" t="s">
        <v>59</v>
      </c>
      <c r="K102" s="23"/>
      <c r="L102" s="23"/>
      <c r="M102" s="23"/>
      <c r="N102" s="23"/>
      <c r="O102" s="23"/>
      <c r="P102" s="23"/>
      <c r="T102" s="17" t="s">
        <v>170</v>
      </c>
    </row>
    <row r="103" spans="1:21" ht="18" hidden="1" customHeight="1">
      <c r="A103" s="16"/>
      <c r="B103" s="16"/>
      <c r="C103" s="240" t="s">
        <v>259</v>
      </c>
      <c r="D103" s="186"/>
      <c r="E103" s="241" t="s">
        <v>179</v>
      </c>
      <c r="F103" s="30"/>
      <c r="G103" s="241" t="s">
        <v>176</v>
      </c>
      <c r="H103" s="30"/>
      <c r="I103" s="240" t="s">
        <v>51</v>
      </c>
      <c r="J103" s="26"/>
      <c r="K103" s="116"/>
      <c r="L103" s="116"/>
      <c r="M103" s="116"/>
      <c r="N103" s="116"/>
      <c r="O103" s="116"/>
      <c r="P103" s="116"/>
    </row>
    <row r="104" spans="1:21" ht="18" hidden="1" customHeight="1">
      <c r="A104" s="16"/>
      <c r="B104" s="16"/>
      <c r="C104" s="187"/>
      <c r="D104" s="188"/>
      <c r="E104" s="242"/>
      <c r="F104" s="238" t="s">
        <v>190</v>
      </c>
      <c r="G104" s="242"/>
      <c r="H104" s="238" t="s">
        <v>190</v>
      </c>
      <c r="I104" s="187"/>
      <c r="J104" s="238" t="s">
        <v>190</v>
      </c>
      <c r="K104" s="117"/>
      <c r="L104" s="117"/>
      <c r="M104" s="117"/>
      <c r="N104" s="117"/>
      <c r="O104" s="117"/>
      <c r="P104" s="117"/>
    </row>
    <row r="105" spans="1:21" ht="18" hidden="1" customHeight="1">
      <c r="A105" s="16"/>
      <c r="B105" s="16"/>
      <c r="C105" s="189"/>
      <c r="D105" s="190"/>
      <c r="E105" s="243"/>
      <c r="F105" s="239"/>
      <c r="G105" s="243"/>
      <c r="H105" s="239"/>
      <c r="I105" s="189"/>
      <c r="J105" s="239"/>
      <c r="K105" s="117"/>
      <c r="L105" s="117"/>
      <c r="M105" s="117"/>
      <c r="N105" s="117"/>
      <c r="O105" s="117"/>
      <c r="P105" s="117"/>
    </row>
    <row r="106" spans="1:21" ht="18" hidden="1" customHeight="1">
      <c r="A106" s="16"/>
      <c r="B106" s="16"/>
      <c r="C106" s="157" t="s">
        <v>256</v>
      </c>
      <c r="D106" s="158"/>
      <c r="E106" s="38">
        <f t="shared" ref="E106:J106" si="4">E107+E108+E109</f>
        <v>0</v>
      </c>
      <c r="F106" s="39">
        <f t="shared" si="4"/>
        <v>0</v>
      </c>
      <c r="G106" s="38">
        <f t="shared" si="4"/>
        <v>0</v>
      </c>
      <c r="H106" s="39">
        <f t="shared" si="4"/>
        <v>0</v>
      </c>
      <c r="I106" s="38">
        <f t="shared" si="4"/>
        <v>0</v>
      </c>
      <c r="J106" s="39">
        <f t="shared" si="4"/>
        <v>0</v>
      </c>
      <c r="K106" s="56"/>
      <c r="L106" s="56"/>
      <c r="M106" s="56"/>
      <c r="N106" s="56"/>
      <c r="O106" s="56"/>
      <c r="P106" s="56"/>
    </row>
    <row r="107" spans="1:21" ht="18" hidden="1" customHeight="1">
      <c r="A107" s="16"/>
      <c r="B107" s="16"/>
      <c r="C107" s="159" t="s">
        <v>62</v>
      </c>
      <c r="D107" s="160"/>
      <c r="E107" s="64">
        <f>E111+E115+E119+E123+E127</f>
        <v>0</v>
      </c>
      <c r="F107" s="65">
        <f>F111+F115+F119+F123+F127</f>
        <v>0</v>
      </c>
      <c r="G107" s="64">
        <f t="shared" ref="G107:J109" si="5">G111+G115+G119+G123+G127</f>
        <v>0</v>
      </c>
      <c r="H107" s="65">
        <f t="shared" si="5"/>
        <v>0</v>
      </c>
      <c r="I107" s="64">
        <f t="shared" si="5"/>
        <v>0</v>
      </c>
      <c r="J107" s="65">
        <f t="shared" si="5"/>
        <v>0</v>
      </c>
      <c r="K107" s="118"/>
      <c r="L107" s="118"/>
      <c r="M107" s="118"/>
      <c r="N107" s="118"/>
      <c r="O107" s="118"/>
      <c r="P107" s="118"/>
    </row>
    <row r="108" spans="1:21" ht="18" hidden="1" customHeight="1">
      <c r="A108" s="16"/>
      <c r="B108" s="16"/>
      <c r="C108" s="161" t="s">
        <v>63</v>
      </c>
      <c r="D108" s="162"/>
      <c r="E108" s="64">
        <f t="shared" ref="E108:F109" si="6">E112+E116+E120+E124+E128</f>
        <v>0</v>
      </c>
      <c r="F108" s="65">
        <f t="shared" si="6"/>
        <v>0</v>
      </c>
      <c r="G108" s="64">
        <f t="shared" si="5"/>
        <v>0</v>
      </c>
      <c r="H108" s="65">
        <f t="shared" si="5"/>
        <v>0</v>
      </c>
      <c r="I108" s="64">
        <f t="shared" si="5"/>
        <v>0</v>
      </c>
      <c r="J108" s="65">
        <f t="shared" si="5"/>
        <v>0</v>
      </c>
      <c r="K108" s="118"/>
      <c r="L108" s="118"/>
      <c r="M108" s="118"/>
      <c r="N108" s="118"/>
      <c r="O108" s="118"/>
      <c r="P108" s="118"/>
    </row>
    <row r="109" spans="1:21" ht="18" hidden="1" customHeight="1">
      <c r="A109" s="16"/>
      <c r="B109" s="16"/>
      <c r="C109" s="27" t="s">
        <v>64</v>
      </c>
      <c r="D109" s="80"/>
      <c r="E109" s="64">
        <f t="shared" si="6"/>
        <v>0</v>
      </c>
      <c r="F109" s="65">
        <f t="shared" si="6"/>
        <v>0</v>
      </c>
      <c r="G109" s="64">
        <f t="shared" si="5"/>
        <v>0</v>
      </c>
      <c r="H109" s="65">
        <f t="shared" si="5"/>
        <v>0</v>
      </c>
      <c r="I109" s="64">
        <f t="shared" si="5"/>
        <v>0</v>
      </c>
      <c r="J109" s="65">
        <f t="shared" si="5"/>
        <v>0</v>
      </c>
      <c r="K109" s="118"/>
      <c r="L109" s="118"/>
      <c r="M109" s="118"/>
      <c r="N109" s="118"/>
      <c r="O109" s="118"/>
      <c r="P109" s="118"/>
    </row>
    <row r="110" spans="1:21" ht="18" hidden="1" customHeight="1">
      <c r="A110" s="16"/>
      <c r="B110" s="16"/>
      <c r="C110" s="157" t="s">
        <v>61</v>
      </c>
      <c r="D110" s="158"/>
      <c r="E110" s="38">
        <f t="shared" ref="E110:J110" si="7">E111+E112+E113</f>
        <v>0</v>
      </c>
      <c r="F110" s="39">
        <f t="shared" si="7"/>
        <v>0</v>
      </c>
      <c r="G110" s="38">
        <f t="shared" si="7"/>
        <v>0</v>
      </c>
      <c r="H110" s="39">
        <f t="shared" si="7"/>
        <v>0</v>
      </c>
      <c r="I110" s="38">
        <f t="shared" si="7"/>
        <v>0</v>
      </c>
      <c r="J110" s="39">
        <f t="shared" si="7"/>
        <v>0</v>
      </c>
      <c r="K110" s="56"/>
      <c r="L110" s="56"/>
      <c r="M110" s="56"/>
      <c r="N110" s="56"/>
      <c r="O110" s="56"/>
      <c r="P110" s="56"/>
    </row>
    <row r="111" spans="1:21" ht="18" hidden="1" customHeight="1">
      <c r="A111" s="16"/>
      <c r="B111" s="16"/>
      <c r="C111" s="159" t="s">
        <v>62</v>
      </c>
      <c r="D111" s="160"/>
      <c r="E111" s="41"/>
      <c r="F111" s="42"/>
      <c r="G111" s="41"/>
      <c r="H111" s="42"/>
      <c r="I111" s="43"/>
      <c r="J111" s="42"/>
      <c r="K111" s="119"/>
      <c r="L111" s="119"/>
      <c r="M111" s="119"/>
      <c r="N111" s="119"/>
      <c r="O111" s="119"/>
      <c r="P111" s="119"/>
    </row>
    <row r="112" spans="1:21" ht="18" hidden="1" customHeight="1">
      <c r="A112" s="16"/>
      <c r="B112" s="16"/>
      <c r="C112" s="161" t="s">
        <v>63</v>
      </c>
      <c r="D112" s="162"/>
      <c r="E112" s="44"/>
      <c r="F112" s="45"/>
      <c r="G112" s="44"/>
      <c r="H112" s="45"/>
      <c r="I112" s="46"/>
      <c r="J112" s="45"/>
      <c r="K112" s="119"/>
      <c r="L112" s="119"/>
      <c r="M112" s="119"/>
      <c r="N112" s="119"/>
      <c r="O112" s="119"/>
      <c r="P112" s="119"/>
    </row>
    <row r="113" spans="1:17" ht="18" hidden="1" customHeight="1">
      <c r="A113" s="16"/>
      <c r="B113" s="16"/>
      <c r="C113" s="27" t="s">
        <v>64</v>
      </c>
      <c r="D113" s="120" t="str">
        <f>IF($D$109="","","("&amp;$D$109&amp;")")</f>
        <v/>
      </c>
      <c r="E113" s="44"/>
      <c r="F113" s="47"/>
      <c r="G113" s="44"/>
      <c r="H113" s="47"/>
      <c r="I113" s="48"/>
      <c r="J113" s="45"/>
      <c r="K113" s="119"/>
      <c r="L113" s="119"/>
      <c r="M113" s="119"/>
      <c r="N113" s="119"/>
      <c r="O113" s="119"/>
      <c r="P113" s="119"/>
    </row>
    <row r="114" spans="1:17" ht="18" hidden="1" customHeight="1">
      <c r="A114" s="16"/>
      <c r="B114" s="16"/>
      <c r="C114" s="157" t="s">
        <v>65</v>
      </c>
      <c r="D114" s="158"/>
      <c r="E114" s="38">
        <f t="shared" ref="E114:J114" si="8">E115+E116+E117</f>
        <v>0</v>
      </c>
      <c r="F114" s="39">
        <f t="shared" si="8"/>
        <v>0</v>
      </c>
      <c r="G114" s="38">
        <f t="shared" si="8"/>
        <v>0</v>
      </c>
      <c r="H114" s="39">
        <f t="shared" si="8"/>
        <v>0</v>
      </c>
      <c r="I114" s="38">
        <f t="shared" si="8"/>
        <v>0</v>
      </c>
      <c r="J114" s="39">
        <f t="shared" si="8"/>
        <v>0</v>
      </c>
      <c r="K114" s="56"/>
      <c r="L114" s="56"/>
      <c r="M114" s="56"/>
      <c r="N114" s="56"/>
      <c r="O114" s="56"/>
      <c r="P114" s="56"/>
    </row>
    <row r="115" spans="1:17" ht="18" hidden="1" customHeight="1">
      <c r="A115" s="16"/>
      <c r="B115" s="16"/>
      <c r="C115" s="159" t="s">
        <v>62</v>
      </c>
      <c r="D115" s="160"/>
      <c r="E115" s="41"/>
      <c r="F115" s="42"/>
      <c r="G115" s="41"/>
      <c r="H115" s="42"/>
      <c r="I115" s="43"/>
      <c r="J115" s="42"/>
      <c r="K115" s="119"/>
      <c r="L115" s="119"/>
      <c r="M115" s="119"/>
      <c r="N115" s="119"/>
      <c r="O115" s="119"/>
      <c r="P115" s="119"/>
    </row>
    <row r="116" spans="1:17" ht="18" hidden="1" customHeight="1">
      <c r="A116" s="16"/>
      <c r="B116" s="16"/>
      <c r="C116" s="161" t="s">
        <v>63</v>
      </c>
      <c r="D116" s="162"/>
      <c r="E116" s="44"/>
      <c r="F116" s="45"/>
      <c r="G116" s="44"/>
      <c r="H116" s="45"/>
      <c r="I116" s="46"/>
      <c r="J116" s="45"/>
      <c r="K116" s="119"/>
      <c r="L116" s="119"/>
      <c r="M116" s="119"/>
      <c r="N116" s="119"/>
      <c r="O116" s="119"/>
      <c r="P116" s="119"/>
    </row>
    <row r="117" spans="1:17" ht="18" hidden="1" customHeight="1">
      <c r="A117" s="16"/>
      <c r="B117" s="16"/>
      <c r="C117" s="27" t="s">
        <v>64</v>
      </c>
      <c r="D117" s="120" t="str">
        <f>IF($D$109="","","("&amp;$D$109&amp;")")</f>
        <v/>
      </c>
      <c r="E117" s="44"/>
      <c r="F117" s="47"/>
      <c r="G117" s="44"/>
      <c r="H117" s="47"/>
      <c r="I117" s="48"/>
      <c r="J117" s="47"/>
      <c r="K117" s="119"/>
      <c r="L117" s="119"/>
      <c r="M117" s="119"/>
      <c r="N117" s="119"/>
      <c r="O117" s="119"/>
      <c r="P117" s="119"/>
      <c r="Q117" s="34"/>
    </row>
    <row r="118" spans="1:17" ht="18" hidden="1" customHeight="1">
      <c r="A118" s="16"/>
      <c r="B118" s="16"/>
      <c r="C118" s="180" t="s">
        <v>238</v>
      </c>
      <c r="D118" s="181"/>
      <c r="E118" s="38">
        <f t="shared" ref="E118:J118" si="9">E119+E120+E121</f>
        <v>0</v>
      </c>
      <c r="F118" s="39">
        <f t="shared" si="9"/>
        <v>0</v>
      </c>
      <c r="G118" s="38">
        <f t="shared" si="9"/>
        <v>0</v>
      </c>
      <c r="H118" s="39">
        <f t="shared" si="9"/>
        <v>0</v>
      </c>
      <c r="I118" s="38">
        <f t="shared" si="9"/>
        <v>0</v>
      </c>
      <c r="J118" s="39">
        <f t="shared" si="9"/>
        <v>0</v>
      </c>
      <c r="K118" s="56"/>
      <c r="L118" s="56"/>
      <c r="M118" s="56"/>
      <c r="N118" s="56"/>
      <c r="O118" s="56"/>
      <c r="P118" s="56"/>
    </row>
    <row r="119" spans="1:17" ht="18" hidden="1" customHeight="1">
      <c r="A119" s="16"/>
      <c r="B119" s="16"/>
      <c r="C119" s="161" t="s">
        <v>62</v>
      </c>
      <c r="D119" s="162"/>
      <c r="E119" s="41"/>
      <c r="F119" s="42"/>
      <c r="G119" s="41"/>
      <c r="H119" s="42"/>
      <c r="I119" s="43"/>
      <c r="J119" s="42"/>
      <c r="K119" s="119"/>
      <c r="L119" s="119"/>
      <c r="M119" s="119"/>
      <c r="N119" s="119"/>
      <c r="O119" s="119"/>
      <c r="P119" s="119"/>
    </row>
    <row r="120" spans="1:17" ht="18" hidden="1" customHeight="1">
      <c r="A120" s="16"/>
      <c r="B120" s="16"/>
      <c r="C120" s="178" t="s">
        <v>230</v>
      </c>
      <c r="D120" s="179"/>
      <c r="E120" s="44"/>
      <c r="F120" s="45"/>
      <c r="G120" s="44"/>
      <c r="H120" s="45"/>
      <c r="I120" s="46"/>
      <c r="J120" s="45"/>
      <c r="K120" s="119"/>
      <c r="L120" s="119"/>
      <c r="M120" s="119"/>
      <c r="N120" s="119"/>
      <c r="O120" s="119"/>
      <c r="P120" s="119"/>
    </row>
    <row r="121" spans="1:17" ht="18" hidden="1" customHeight="1">
      <c r="A121" s="16"/>
      <c r="B121" s="16"/>
      <c r="C121" s="95" t="s">
        <v>231</v>
      </c>
      <c r="D121" s="120" t="str">
        <f>IF($D$109="","","("&amp;$D$109&amp;")")</f>
        <v/>
      </c>
      <c r="E121" s="44"/>
      <c r="F121" s="47"/>
      <c r="G121" s="44"/>
      <c r="H121" s="47"/>
      <c r="I121" s="48"/>
      <c r="J121" s="47"/>
      <c r="K121" s="119"/>
      <c r="L121" s="119"/>
      <c r="M121" s="119"/>
      <c r="N121" s="119"/>
      <c r="O121" s="119"/>
      <c r="P121" s="119"/>
    </row>
    <row r="122" spans="1:17" ht="18" hidden="1" customHeight="1">
      <c r="A122" s="16"/>
      <c r="B122" s="16"/>
      <c r="C122" s="182" t="s">
        <v>239</v>
      </c>
      <c r="D122" s="183"/>
      <c r="E122" s="38">
        <f t="shared" ref="E122:J122" si="10">E123+E124+E125</f>
        <v>0</v>
      </c>
      <c r="F122" s="39">
        <f t="shared" si="10"/>
        <v>0</v>
      </c>
      <c r="G122" s="38">
        <f t="shared" si="10"/>
        <v>0</v>
      </c>
      <c r="H122" s="39">
        <f t="shared" si="10"/>
        <v>0</v>
      </c>
      <c r="I122" s="38">
        <f t="shared" si="10"/>
        <v>0</v>
      </c>
      <c r="J122" s="39">
        <f t="shared" si="10"/>
        <v>0</v>
      </c>
      <c r="K122" s="56"/>
      <c r="L122" s="56"/>
      <c r="M122" s="56"/>
      <c r="N122" s="56"/>
      <c r="O122" s="56"/>
      <c r="P122" s="56"/>
    </row>
    <row r="123" spans="1:17" ht="18" hidden="1" customHeight="1">
      <c r="A123" s="16"/>
      <c r="B123" s="16"/>
      <c r="C123" s="178" t="s">
        <v>232</v>
      </c>
      <c r="D123" s="179"/>
      <c r="E123" s="41"/>
      <c r="F123" s="42"/>
      <c r="G123" s="41"/>
      <c r="H123" s="42"/>
      <c r="I123" s="43"/>
      <c r="J123" s="42"/>
      <c r="K123" s="119"/>
      <c r="L123" s="119"/>
      <c r="M123" s="119"/>
      <c r="N123" s="119"/>
      <c r="O123" s="119"/>
      <c r="P123" s="119"/>
    </row>
    <row r="124" spans="1:17" ht="18" hidden="1" customHeight="1">
      <c r="A124" s="16"/>
      <c r="B124" s="16"/>
      <c r="C124" s="178" t="s">
        <v>230</v>
      </c>
      <c r="D124" s="179"/>
      <c r="E124" s="44"/>
      <c r="F124" s="45"/>
      <c r="G124" s="44"/>
      <c r="H124" s="45"/>
      <c r="I124" s="46"/>
      <c r="J124" s="45"/>
      <c r="K124" s="119"/>
      <c r="L124" s="119"/>
      <c r="M124" s="119"/>
      <c r="N124" s="119"/>
      <c r="O124" s="119"/>
      <c r="P124" s="119"/>
    </row>
    <row r="125" spans="1:17" ht="18" hidden="1" customHeight="1">
      <c r="A125" s="16"/>
      <c r="B125" s="16"/>
      <c r="C125" s="27" t="s">
        <v>64</v>
      </c>
      <c r="D125" s="120" t="str">
        <f>IF($D$109="","","("&amp;$D$109&amp;")")</f>
        <v/>
      </c>
      <c r="E125" s="44"/>
      <c r="F125" s="47"/>
      <c r="G125" s="44"/>
      <c r="H125" s="47"/>
      <c r="I125" s="48"/>
      <c r="J125" s="47"/>
      <c r="K125" s="119"/>
      <c r="L125" s="119"/>
      <c r="M125" s="119"/>
      <c r="N125" s="119"/>
      <c r="O125" s="119"/>
      <c r="P125" s="119"/>
    </row>
    <row r="126" spans="1:17" ht="18" hidden="1" customHeight="1">
      <c r="A126" s="16"/>
      <c r="B126" s="16"/>
      <c r="C126" s="180" t="s">
        <v>66</v>
      </c>
      <c r="D126" s="184"/>
      <c r="E126" s="38">
        <f t="shared" ref="E126:J126" si="11">E127+E128+E129</f>
        <v>0</v>
      </c>
      <c r="F126" s="39">
        <f t="shared" si="11"/>
        <v>0</v>
      </c>
      <c r="G126" s="38">
        <f t="shared" si="11"/>
        <v>0</v>
      </c>
      <c r="H126" s="39">
        <f t="shared" si="11"/>
        <v>0</v>
      </c>
      <c r="I126" s="38">
        <f t="shared" si="11"/>
        <v>0</v>
      </c>
      <c r="J126" s="39">
        <f t="shared" si="11"/>
        <v>0</v>
      </c>
      <c r="K126" s="56"/>
      <c r="L126" s="56"/>
      <c r="M126" s="56"/>
      <c r="N126" s="56"/>
      <c r="O126" s="56"/>
      <c r="P126" s="56"/>
    </row>
    <row r="127" spans="1:17" ht="18" hidden="1" customHeight="1">
      <c r="A127" s="16"/>
      <c r="B127" s="16"/>
      <c r="C127" s="178" t="s">
        <v>232</v>
      </c>
      <c r="D127" s="179"/>
      <c r="E127" s="41"/>
      <c r="F127" s="42"/>
      <c r="G127" s="41"/>
      <c r="H127" s="42"/>
      <c r="I127" s="43"/>
      <c r="J127" s="42"/>
      <c r="K127" s="119"/>
      <c r="L127" s="119"/>
      <c r="M127" s="119"/>
      <c r="N127" s="119"/>
      <c r="O127" s="119"/>
      <c r="P127" s="119"/>
    </row>
    <row r="128" spans="1:17" ht="18" hidden="1" customHeight="1">
      <c r="A128" s="16"/>
      <c r="B128" s="16"/>
      <c r="C128" s="178" t="s">
        <v>230</v>
      </c>
      <c r="D128" s="179"/>
      <c r="E128" s="44"/>
      <c r="F128" s="45"/>
      <c r="G128" s="44"/>
      <c r="H128" s="45"/>
      <c r="I128" s="46"/>
      <c r="J128" s="45"/>
      <c r="K128" s="119"/>
      <c r="L128" s="119"/>
      <c r="M128" s="119"/>
      <c r="N128" s="119"/>
      <c r="O128" s="119"/>
      <c r="P128" s="119"/>
    </row>
    <row r="129" spans="1:18" ht="18" hidden="1" customHeight="1">
      <c r="A129" s="16"/>
      <c r="B129" s="16"/>
      <c r="C129" s="121" t="s">
        <v>64</v>
      </c>
      <c r="D129" s="120" t="str">
        <f>IF($D$109="","","("&amp;$D$109&amp;")")</f>
        <v/>
      </c>
      <c r="E129" s="44"/>
      <c r="F129" s="47"/>
      <c r="G129" s="44"/>
      <c r="H129" s="47"/>
      <c r="I129" s="48"/>
      <c r="J129" s="47"/>
      <c r="K129" s="119"/>
      <c r="L129" s="119"/>
      <c r="M129" s="119"/>
      <c r="N129" s="119"/>
      <c r="O129" s="119"/>
      <c r="P129" s="119"/>
    </row>
    <row r="130" spans="1:18" ht="18" hidden="1" customHeight="1">
      <c r="A130" s="16"/>
      <c r="B130" s="20" t="s">
        <v>58</v>
      </c>
      <c r="C130" s="57"/>
      <c r="D130" s="57"/>
      <c r="E130" s="58"/>
      <c r="F130" s="58"/>
      <c r="G130" s="28"/>
      <c r="H130" s="28"/>
      <c r="I130" s="28"/>
      <c r="J130" s="28"/>
      <c r="K130" s="33"/>
      <c r="L130" s="33"/>
      <c r="M130" s="33"/>
      <c r="N130" s="33"/>
      <c r="O130" s="33"/>
      <c r="P130" s="33"/>
      <c r="Q130" s="33"/>
      <c r="R130" s="33"/>
    </row>
    <row r="131" spans="1:18" ht="18" hidden="1" customHeight="1">
      <c r="A131" s="16"/>
      <c r="B131" s="20"/>
      <c r="C131" s="122"/>
      <c r="D131" s="122"/>
      <c r="E131" s="56"/>
      <c r="F131" s="56"/>
      <c r="G131" s="33"/>
      <c r="H131" s="33"/>
      <c r="I131" s="33"/>
      <c r="J131" s="33"/>
      <c r="K131" s="33"/>
      <c r="L131" s="33"/>
      <c r="M131" s="33"/>
      <c r="N131" s="33"/>
      <c r="O131" s="33"/>
      <c r="P131" s="33"/>
      <c r="Q131" s="33"/>
      <c r="R131" s="33"/>
    </row>
    <row r="132" spans="1:18" ht="18" hidden="1" customHeight="1">
      <c r="A132" s="16"/>
      <c r="B132" s="16"/>
      <c r="C132" s="166" t="s">
        <v>251</v>
      </c>
      <c r="D132" s="167"/>
      <c r="E132" s="172"/>
      <c r="F132" s="173"/>
      <c r="G132" s="16"/>
      <c r="H132" s="16"/>
      <c r="I132" s="16"/>
      <c r="J132" s="16"/>
      <c r="K132" s="16"/>
      <c r="L132" s="16"/>
      <c r="M132" s="16"/>
      <c r="N132" s="16"/>
      <c r="O132" s="16"/>
      <c r="P132" s="16"/>
    </row>
    <row r="133" spans="1:18" ht="18" hidden="1" customHeight="1">
      <c r="B133" s="16"/>
      <c r="C133" s="168"/>
      <c r="D133" s="169"/>
      <c r="E133" s="174"/>
      <c r="F133" s="175"/>
      <c r="G133" s="16"/>
      <c r="H133" s="16"/>
    </row>
    <row r="134" spans="1:18" ht="18" hidden="1" customHeight="1">
      <c r="B134" s="16"/>
      <c r="C134" s="170"/>
      <c r="D134" s="171"/>
      <c r="E134" s="176"/>
      <c r="F134" s="177"/>
      <c r="G134" s="16"/>
      <c r="H134" s="16"/>
    </row>
    <row r="135" spans="1:18" ht="18" hidden="1" customHeight="1">
      <c r="A135" s="16"/>
      <c r="B135" s="16"/>
      <c r="C135" s="16"/>
      <c r="D135" s="16"/>
      <c r="E135" s="16"/>
      <c r="F135" s="16"/>
      <c r="G135" s="16"/>
      <c r="H135" s="16"/>
      <c r="I135" s="16"/>
      <c r="J135" s="16"/>
      <c r="K135" s="16"/>
      <c r="L135" s="16"/>
      <c r="M135" s="16"/>
      <c r="N135" s="16"/>
      <c r="O135" s="16"/>
      <c r="P135" s="16"/>
    </row>
    <row r="136" spans="1:18" ht="18" customHeight="1">
      <c r="A136" s="16"/>
      <c r="B136" s="25" t="s">
        <v>269</v>
      </c>
      <c r="C136" s="16"/>
      <c r="D136" s="16"/>
      <c r="E136" s="16"/>
      <c r="F136" s="16"/>
      <c r="G136" s="16"/>
      <c r="H136" s="16"/>
      <c r="I136" s="16"/>
      <c r="J136" s="16"/>
      <c r="K136" s="16"/>
      <c r="L136" s="16"/>
      <c r="M136" s="16"/>
      <c r="N136" s="16"/>
      <c r="O136" s="16"/>
      <c r="P136" s="16"/>
    </row>
    <row r="137" spans="1:18" ht="18" customHeight="1">
      <c r="A137" s="16"/>
      <c r="B137" s="19" t="s">
        <v>142</v>
      </c>
      <c r="C137" s="16"/>
      <c r="D137" s="16"/>
      <c r="E137" s="16"/>
      <c r="F137" s="16"/>
      <c r="G137" s="16"/>
      <c r="H137" s="16"/>
      <c r="I137" s="16"/>
      <c r="J137" s="16"/>
      <c r="K137" s="16"/>
      <c r="L137" s="16"/>
      <c r="M137" s="16"/>
      <c r="N137" s="16"/>
      <c r="O137" s="16"/>
      <c r="P137" s="16"/>
    </row>
    <row r="138" spans="1:18" ht="18" customHeight="1">
      <c r="A138" s="16"/>
      <c r="B138" s="15" t="s">
        <v>130</v>
      </c>
      <c r="C138" s="16"/>
      <c r="D138" s="16"/>
      <c r="E138" s="16"/>
      <c r="F138" s="16"/>
      <c r="I138" s="16"/>
      <c r="J138" s="23" t="s">
        <v>192</v>
      </c>
      <c r="L138" s="123"/>
      <c r="M138" s="123"/>
      <c r="N138" s="124"/>
      <c r="O138" s="124"/>
    </row>
    <row r="139" spans="1:18" ht="18" customHeight="1">
      <c r="A139" s="16"/>
      <c r="B139" s="16"/>
      <c r="C139" s="216"/>
      <c r="D139" s="217"/>
      <c r="E139" s="220" t="s">
        <v>68</v>
      </c>
      <c r="F139" s="221"/>
      <c r="G139" s="220" t="s">
        <v>98</v>
      </c>
      <c r="H139" s="254"/>
      <c r="I139" s="256" t="s">
        <v>183</v>
      </c>
      <c r="J139" s="256"/>
      <c r="K139" s="123" t="s">
        <v>69</v>
      </c>
      <c r="L139" s="123"/>
      <c r="M139" s="123"/>
      <c r="N139" s="116"/>
      <c r="O139" s="116"/>
      <c r="P139" s="125"/>
    </row>
    <row r="140" spans="1:18" ht="18" customHeight="1">
      <c r="A140" s="16"/>
      <c r="B140" s="16"/>
      <c r="C140" s="218"/>
      <c r="D140" s="219"/>
      <c r="E140" s="222"/>
      <c r="F140" s="223"/>
      <c r="G140" s="222"/>
      <c r="H140" s="255"/>
      <c r="I140" s="256"/>
      <c r="J140" s="256"/>
      <c r="K140" s="50" t="s">
        <v>193</v>
      </c>
      <c r="L140" s="123"/>
      <c r="M140" s="123"/>
      <c r="N140" s="116"/>
      <c r="O140" s="116"/>
      <c r="P140" s="29"/>
    </row>
    <row r="141" spans="1:18" ht="18" customHeight="1">
      <c r="A141" s="16"/>
      <c r="B141" s="16"/>
      <c r="C141" s="215" t="s">
        <v>70</v>
      </c>
      <c r="D141" s="192"/>
      <c r="E141" s="224"/>
      <c r="F141" s="224"/>
      <c r="G141" s="251"/>
      <c r="H141" s="252"/>
      <c r="I141" s="253"/>
      <c r="J141" s="253"/>
      <c r="K141" s="50" t="s">
        <v>194</v>
      </c>
      <c r="L141" s="123"/>
      <c r="M141" s="123"/>
      <c r="N141" s="116"/>
      <c r="O141" s="116"/>
      <c r="P141" s="125"/>
    </row>
    <row r="142" spans="1:18" ht="18" customHeight="1">
      <c r="A142" s="16"/>
      <c r="B142" s="16"/>
      <c r="C142" s="215" t="s">
        <v>191</v>
      </c>
      <c r="D142" s="248"/>
      <c r="E142" s="224"/>
      <c r="F142" s="224"/>
      <c r="G142" s="251"/>
      <c r="H142" s="252"/>
      <c r="I142" s="253"/>
      <c r="J142" s="253"/>
      <c r="K142" s="150" t="s">
        <v>71</v>
      </c>
      <c r="L142" s="151"/>
      <c r="M142" s="151"/>
      <c r="N142" s="151"/>
      <c r="O142" s="151"/>
      <c r="P142" s="125"/>
    </row>
    <row r="143" spans="1:18" ht="18" customHeight="1">
      <c r="A143" s="16"/>
      <c r="B143" s="16"/>
      <c r="C143" s="247" t="s">
        <v>137</v>
      </c>
      <c r="D143" s="248"/>
      <c r="E143" s="224"/>
      <c r="F143" s="224"/>
      <c r="G143" s="251"/>
      <c r="H143" s="252"/>
      <c r="I143" s="253"/>
      <c r="J143" s="253"/>
      <c r="K143" s="150"/>
      <c r="L143" s="151"/>
      <c r="M143" s="151"/>
      <c r="N143" s="151"/>
      <c r="O143" s="151"/>
      <c r="P143" s="125"/>
    </row>
    <row r="144" spans="1:18" ht="18" customHeight="1">
      <c r="A144" s="16"/>
      <c r="B144" s="16"/>
      <c r="C144" s="247" t="s">
        <v>138</v>
      </c>
      <c r="D144" s="248"/>
      <c r="E144" s="224"/>
      <c r="F144" s="224"/>
      <c r="G144" s="251"/>
      <c r="H144" s="252"/>
      <c r="I144" s="253"/>
      <c r="J144" s="253"/>
      <c r="K144" s="150"/>
      <c r="L144" s="151"/>
      <c r="M144" s="151"/>
      <c r="N144" s="151"/>
      <c r="O144" s="151"/>
      <c r="P144" s="125"/>
    </row>
    <row r="145" spans="1:16" ht="18" customHeight="1">
      <c r="A145" s="16"/>
      <c r="B145" s="16"/>
      <c r="C145" s="249" t="s">
        <v>139</v>
      </c>
      <c r="D145" s="250"/>
      <c r="E145" s="224"/>
      <c r="F145" s="224"/>
      <c r="G145" s="251"/>
      <c r="H145" s="252"/>
      <c r="I145" s="253"/>
      <c r="J145" s="253"/>
      <c r="K145" s="150"/>
      <c r="L145" s="151"/>
      <c r="M145" s="151"/>
      <c r="N145" s="151"/>
      <c r="O145" s="151"/>
      <c r="P145" s="125"/>
    </row>
    <row r="146" spans="1:16" ht="18" customHeight="1">
      <c r="K146" s="126"/>
      <c r="L146" s="126"/>
      <c r="M146" s="126"/>
    </row>
  </sheetData>
  <sheetProtection password="D324" sheet="1" objects="1" scenarios="1"/>
  <mergeCells count="152">
    <mergeCell ref="Q23:R23"/>
    <mergeCell ref="Q24:R24"/>
    <mergeCell ref="C37:D39"/>
    <mergeCell ref="C40:D40"/>
    <mergeCell ref="C41:D41"/>
    <mergeCell ref="C42:D42"/>
    <mergeCell ref="C43:D43"/>
    <mergeCell ref="C45:D45"/>
    <mergeCell ref="C53:R54"/>
    <mergeCell ref="I37:J39"/>
    <mergeCell ref="E37:F39"/>
    <mergeCell ref="E41:F41"/>
    <mergeCell ref="G38:H39"/>
    <mergeCell ref="G40:H40"/>
    <mergeCell ref="G41:H41"/>
    <mergeCell ref="Q40:R40"/>
    <mergeCell ref="Q41:R41"/>
    <mergeCell ref="I40:J40"/>
    <mergeCell ref="I41:J41"/>
    <mergeCell ref="E40:F40"/>
    <mergeCell ref="C73:D77"/>
    <mergeCell ref="Q4:R4"/>
    <mergeCell ref="Q5:R5"/>
    <mergeCell ref="Q6:R6"/>
    <mergeCell ref="Q7:R7"/>
    <mergeCell ref="Q8:R8"/>
    <mergeCell ref="Q9:R9"/>
    <mergeCell ref="Q10:R10"/>
    <mergeCell ref="Q11:R11"/>
    <mergeCell ref="Q12:R12"/>
    <mergeCell ref="E61:F63"/>
    <mergeCell ref="E64:F64"/>
    <mergeCell ref="C65:D65"/>
    <mergeCell ref="E65:F65"/>
    <mergeCell ref="C47:D47"/>
    <mergeCell ref="C59:D59"/>
    <mergeCell ref="E59:F59"/>
    <mergeCell ref="Q13:R13"/>
    <mergeCell ref="Q17:R17"/>
    <mergeCell ref="Q18:R18"/>
    <mergeCell ref="Q19:R19"/>
    <mergeCell ref="Q20:R20"/>
    <mergeCell ref="Q21:R21"/>
    <mergeCell ref="Q22:R22"/>
    <mergeCell ref="C101:D101"/>
    <mergeCell ref="E101:F101"/>
    <mergeCell ref="G93:H94"/>
    <mergeCell ref="G95:H97"/>
    <mergeCell ref="E85:F85"/>
    <mergeCell ref="C78:D78"/>
    <mergeCell ref="C80:D80"/>
    <mergeCell ref="C81:D81"/>
    <mergeCell ref="C95:D97"/>
    <mergeCell ref="C93:D94"/>
    <mergeCell ref="C87:D87"/>
    <mergeCell ref="C88:D88"/>
    <mergeCell ref="H104:H105"/>
    <mergeCell ref="G65:H65"/>
    <mergeCell ref="G103:G105"/>
    <mergeCell ref="J104:J105"/>
    <mergeCell ref="I95:J97"/>
    <mergeCell ref="I93:J94"/>
    <mergeCell ref="I65:J65"/>
    <mergeCell ref="I103:I105"/>
    <mergeCell ref="E76:G76"/>
    <mergeCell ref="H76:H77"/>
    <mergeCell ref="E73:H75"/>
    <mergeCell ref="I76:K76"/>
    <mergeCell ref="I141:J141"/>
    <mergeCell ref="I142:J142"/>
    <mergeCell ref="I143:J143"/>
    <mergeCell ref="I144:J144"/>
    <mergeCell ref="I145:J145"/>
    <mergeCell ref="G139:H140"/>
    <mergeCell ref="G141:H141"/>
    <mergeCell ref="G142:H142"/>
    <mergeCell ref="G143:H143"/>
    <mergeCell ref="I139:J140"/>
    <mergeCell ref="E142:F142"/>
    <mergeCell ref="E143:F143"/>
    <mergeCell ref="E144:F144"/>
    <mergeCell ref="E145:F145"/>
    <mergeCell ref="C143:D143"/>
    <mergeCell ref="C144:D144"/>
    <mergeCell ref="C145:D145"/>
    <mergeCell ref="G144:H144"/>
    <mergeCell ref="G145:H145"/>
    <mergeCell ref="C142:D142"/>
    <mergeCell ref="C141:D141"/>
    <mergeCell ref="C139:D140"/>
    <mergeCell ref="E139:F140"/>
    <mergeCell ref="E141:F141"/>
    <mergeCell ref="E88:F88"/>
    <mergeCell ref="E67:F67"/>
    <mergeCell ref="E68:F68"/>
    <mergeCell ref="E95:F97"/>
    <mergeCell ref="E93:F94"/>
    <mergeCell ref="E89:F89"/>
    <mergeCell ref="E86:F86"/>
    <mergeCell ref="E87:F87"/>
    <mergeCell ref="F104:F105"/>
    <mergeCell ref="C116:D116"/>
    <mergeCell ref="C111:D111"/>
    <mergeCell ref="C112:D112"/>
    <mergeCell ref="C114:D114"/>
    <mergeCell ref="C115:D115"/>
    <mergeCell ref="C110:D110"/>
    <mergeCell ref="C103:D105"/>
    <mergeCell ref="E103:E105"/>
    <mergeCell ref="C85:D85"/>
    <mergeCell ref="C89:D89"/>
    <mergeCell ref="C86:D86"/>
    <mergeCell ref="C61:D63"/>
    <mergeCell ref="C48:D48"/>
    <mergeCell ref="C44:D44"/>
    <mergeCell ref="C64:D64"/>
    <mergeCell ref="C49:D49"/>
    <mergeCell ref="C67:D67"/>
    <mergeCell ref="C68:D68"/>
    <mergeCell ref="Q62:R63"/>
    <mergeCell ref="Q64:R64"/>
    <mergeCell ref="Q65:R65"/>
    <mergeCell ref="C50:D50"/>
    <mergeCell ref="G62:H63"/>
    <mergeCell ref="G64:H64"/>
    <mergeCell ref="I61:J63"/>
    <mergeCell ref="I64:J64"/>
    <mergeCell ref="C46:D46"/>
    <mergeCell ref="L76:L77"/>
    <mergeCell ref="M76:O76"/>
    <mergeCell ref="P76:P77"/>
    <mergeCell ref="M73:P75"/>
    <mergeCell ref="I73:L75"/>
    <mergeCell ref="K142:O145"/>
    <mergeCell ref="B28:R30"/>
    <mergeCell ref="Q38:R39"/>
    <mergeCell ref="C106:D106"/>
    <mergeCell ref="C107:D107"/>
    <mergeCell ref="C108:D108"/>
    <mergeCell ref="C79:D79"/>
    <mergeCell ref="C82:D82"/>
    <mergeCell ref="C132:D134"/>
    <mergeCell ref="E132:F134"/>
    <mergeCell ref="C119:D119"/>
    <mergeCell ref="C120:D120"/>
    <mergeCell ref="C123:D123"/>
    <mergeCell ref="C124:D124"/>
    <mergeCell ref="C127:D127"/>
    <mergeCell ref="C128:D128"/>
    <mergeCell ref="C118:D118"/>
    <mergeCell ref="C122:D122"/>
    <mergeCell ref="C126:D126"/>
  </mergeCells>
  <phoneticPr fontId="2"/>
  <conditionalFormatting sqref="E40:E41">
    <cfRule type="expression" dxfId="21" priority="21">
      <formula>$I$3="有"</formula>
    </cfRule>
  </conditionalFormatting>
  <conditionalFormatting sqref="E43:E50">
    <cfRule type="expression" dxfId="20" priority="7">
      <formula>$I$3="有"</formula>
    </cfRule>
  </conditionalFormatting>
  <conditionalFormatting sqref="E64:E65">
    <cfRule type="expression" dxfId="19" priority="17">
      <formula>$I$3="有"</formula>
    </cfRule>
  </conditionalFormatting>
  <conditionalFormatting sqref="E111:P113">
    <cfRule type="expression" dxfId="18" priority="15">
      <formula>$I$3="有"</formula>
    </cfRule>
  </conditionalFormatting>
  <conditionalFormatting sqref="E115:P117">
    <cfRule type="expression" dxfId="17" priority="14">
      <formula>$I$3="有"</formula>
    </cfRule>
  </conditionalFormatting>
  <conditionalFormatting sqref="E119:P121">
    <cfRule type="expression" dxfId="16" priority="10">
      <formula>$I$3="有"</formula>
    </cfRule>
  </conditionalFormatting>
  <conditionalFormatting sqref="E123:P125">
    <cfRule type="expression" dxfId="15" priority="9">
      <formula>$I$3="有"</formula>
    </cfRule>
  </conditionalFormatting>
  <conditionalFormatting sqref="E127:P129">
    <cfRule type="expression" dxfId="14" priority="8">
      <formula>$I$3="有"</formula>
    </cfRule>
  </conditionalFormatting>
  <conditionalFormatting sqref="F83:H83">
    <cfRule type="expression" dxfId="13" priority="6">
      <formula>$I$3="有"</formula>
    </cfRule>
  </conditionalFormatting>
  <conditionalFormatting sqref="G40:G41">
    <cfRule type="expression" dxfId="12" priority="20">
      <formula>$I$3="有"</formula>
    </cfRule>
  </conditionalFormatting>
  <conditionalFormatting sqref="G43:G50">
    <cfRule type="expression" dxfId="11" priority="12">
      <formula>$I$3="有"</formula>
    </cfRule>
  </conditionalFormatting>
  <conditionalFormatting sqref="G64:G65 I64:I65 Q64:Q65">
    <cfRule type="expression" dxfId="10" priority="22">
      <formula>$I$3="有"</formula>
    </cfRule>
  </conditionalFormatting>
  <conditionalFormatting sqref="I40:I41">
    <cfRule type="expression" dxfId="9" priority="19">
      <formula>$I$3="有"</formula>
    </cfRule>
  </conditionalFormatting>
  <conditionalFormatting sqref="I43:I50">
    <cfRule type="expression" dxfId="8" priority="13">
      <formula>$I$3="有"</formula>
    </cfRule>
  </conditionalFormatting>
  <conditionalFormatting sqref="J83:L83">
    <cfRule type="expression" dxfId="7" priority="5">
      <formula>$I$3="有"</formula>
    </cfRule>
  </conditionalFormatting>
  <conditionalFormatting sqref="N83:T83">
    <cfRule type="expression" dxfId="6" priority="4">
      <formula>$I$3="有"</formula>
    </cfRule>
  </conditionalFormatting>
  <conditionalFormatting sqref="Q17:Q18">
    <cfRule type="expression" dxfId="5" priority="16">
      <formula>$I$3="有"</formula>
    </cfRule>
  </conditionalFormatting>
  <conditionalFormatting sqref="Q40:Q41">
    <cfRule type="expression" dxfId="4" priority="18">
      <formula>$I$3="有"</formula>
    </cfRule>
  </conditionalFormatting>
  <conditionalFormatting sqref="Q43:Q50">
    <cfRule type="expression" dxfId="3" priority="11">
      <formula>$I$3="有"</formula>
    </cfRule>
  </conditionalFormatting>
  <conditionalFormatting sqref="E141:E145">
    <cfRule type="expression" dxfId="2" priority="1">
      <formula>$I$3="有"</formula>
    </cfRule>
  </conditionalFormatting>
  <conditionalFormatting sqref="G141:G145">
    <cfRule type="expression" dxfId="1" priority="3">
      <formula>$I$3="有"</formula>
    </cfRule>
  </conditionalFormatting>
  <conditionalFormatting sqref="I141:I145">
    <cfRule type="expression" dxfId="0" priority="2">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41:I145 N83:T83 J83:L83 F83:H83 G40:G41 R43:R50 Q40:Q41 H43:H50 E141:E145 E40:E41 E64:E65 G141:G145 Q64:Q65 I40:I41 E127:P129 I64:I65 E115:P117 E111:P113 E123:P125 Q17:Q18 F43:F50 J43:P50 E119:P121 G64:G65">
      <formula1>$Q$3&lt;&gt;1</formula1>
    </dataValidation>
    <dataValidation type="list" allowBlank="1" showInputMessage="1" showErrorMessage="1" sqref="E95 G95 I95">
      <formula1>$T$95:$T$98</formula1>
    </dataValidation>
    <dataValidation type="list" allowBlank="1" showInputMessage="1" showErrorMessage="1" sqref="E68">
      <formula1>$T$67:$T$68</formula1>
    </dataValidation>
    <dataValidation type="list" allowBlank="1" showInputMessage="1" showErrorMessage="1" sqref="E67">
      <formula1>$T$64:$T$65</formula1>
    </dataValidation>
    <dataValidation type="list" allowBlank="1" showInputMessage="1" showErrorMessage="1" sqref="E132 F79:H82 J79:L82">
      <formula1>"可,否"</formula1>
    </dataValidation>
    <dataValidation type="list" allowBlank="1" showInputMessage="1" showErrorMessage="1" sqref="E59:F59">
      <formula1>$T$59:$T$60</formula1>
    </dataValidation>
    <dataValidation type="list" allowBlank="1" showInputMessage="1" showErrorMessage="1" sqref="E86:F86">
      <formula1>$T$86:$T$87</formula1>
    </dataValidation>
    <dataValidation type="list" allowBlank="1" showInputMessage="1" showErrorMessage="1" sqref="E87:F87">
      <formula1>$T$88:$T$89</formula1>
    </dataValidation>
    <dataValidation type="list" allowBlank="1" showInputMessage="1" showErrorMessage="1" sqref="E88:F88">
      <formula1>$T$90:$T$91</formula1>
    </dataValidation>
    <dataValidation type="list" allowBlank="1" showInputMessage="1" showErrorMessage="1" sqref="E89:F89">
      <formula1>$T$92:$T$93</formula1>
    </dataValidation>
    <dataValidation type="list" allowBlank="1" showInputMessage="1" showErrorMessage="1" sqref="E101:F101">
      <formula1>$T$101:$T$102</formula1>
    </dataValidation>
    <dataValidation type="list" allowBlank="1" showErrorMessage="1" errorTitle="入力エラー" error="現時点で新型コロナウイルス感染症患者の確保病床を有していない場合は入力不要です。" prompt="半角整数で入力してください。" sqref="I43:I50 E43:E50">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3:G50 Q43:Q50">
      <formula1>"有,無"</formula1>
    </dataValidation>
    <dataValidation type="list" allowBlank="1" showInputMessage="1" showErrorMessage="1" sqref="Q19:Q24">
      <formula1>"はい,いいえ"</formula1>
    </dataValidation>
    <dataValidation type="list" allowBlank="1" showInputMessage="1" showErrorMessage="1" sqref="N79:T82">
      <formula1>"有,無"</formula1>
    </dataValidation>
  </dataValidations>
  <pageMargins left="0.70866141732283472" right="0.70866141732283472" top="0.74803149606299213" bottom="0.74803149606299213" header="0.31496062992125984" footer="0.31496062992125984"/>
  <pageSetup paperSize="9" scale="34" orientation="landscape" r:id="rId1"/>
  <headerFooter>
    <oddFooter>&amp;L&amp;F&amp;C&amp;P&amp;R&amp;D</oddFooter>
  </headerFooter>
  <rowBreaks count="2" manualBreakCount="2">
    <brk id="54" max="11" man="1"/>
    <brk id="9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N6"/>
  <sheetViews>
    <sheetView topLeftCell="LT1" zoomScale="80" zoomScaleNormal="80" workbookViewId="0">
      <selection activeCell="A5" sqref="A5:MN5"/>
    </sheetView>
  </sheetViews>
  <sheetFormatPr defaultRowHeight="18.75"/>
  <cols>
    <col min="1" max="5" width="13.625" style="13" customWidth="1"/>
    <col min="6" max="6" width="13.625" style="14" customWidth="1"/>
    <col min="7" max="10" width="13.625" style="13" customWidth="1"/>
    <col min="11" max="12" width="13.625" style="67" customWidth="1"/>
    <col min="13" max="18" width="13.625" style="13" customWidth="1"/>
    <col min="19" max="98" width="13.625" style="67" customWidth="1"/>
    <col min="99" max="100" width="13.625" style="13" customWidth="1"/>
    <col min="101" max="108" width="13.625" style="69" customWidth="1"/>
    <col min="109" max="110" width="13.625" style="13" customWidth="1"/>
    <col min="111" max="115" width="13.625" style="69" customWidth="1"/>
    <col min="116" max="116" width="13.625" style="71" customWidth="1"/>
    <col min="117" max="121" width="13.625" style="69" customWidth="1"/>
    <col min="122" max="122" width="13.625" style="71" customWidth="1"/>
    <col min="123" max="127" width="13.625" style="69" customWidth="1"/>
    <col min="128" max="128" width="13.625" style="71" customWidth="1"/>
    <col min="129" max="133" width="13.625" style="69" customWidth="1"/>
    <col min="134" max="135" width="13.625" style="71" customWidth="1"/>
    <col min="136" max="139" width="13.625" style="69" customWidth="1"/>
    <col min="140" max="140" width="13.625" style="71" customWidth="1"/>
    <col min="141" max="145" width="13.625" style="69" customWidth="1"/>
    <col min="146" max="146" width="13.625" style="71" customWidth="1"/>
    <col min="147" max="156" width="13.625" style="13" customWidth="1"/>
    <col min="157" max="164" width="13.625" style="74" customWidth="1"/>
    <col min="165" max="204" width="13.625" style="75" customWidth="1"/>
    <col min="205" max="212" width="13.625" style="74" customWidth="1"/>
    <col min="213" max="252" width="13.625" style="75" customWidth="1"/>
    <col min="253" max="260" width="13.625" style="74" customWidth="1"/>
    <col min="261" max="300" width="13.625" style="75" customWidth="1"/>
    <col min="301" max="306" width="13.625" style="13" customWidth="1"/>
    <col min="307" max="316" width="13.625" style="77" customWidth="1"/>
    <col min="317" max="352" width="13.5" style="127" customWidth="1"/>
    <col min="353" max="16384" width="9" style="13"/>
  </cols>
  <sheetData>
    <row r="1" spans="1:352" s="11" customFormat="1" ht="18.75" customHeight="1">
      <c r="A1" s="346" t="s">
        <v>72</v>
      </c>
      <c r="B1" s="346"/>
      <c r="C1" s="346"/>
      <c r="D1" s="346"/>
      <c r="E1" s="346"/>
      <c r="F1" s="346"/>
      <c r="G1" s="346"/>
      <c r="H1" s="346"/>
      <c r="I1" s="346"/>
      <c r="J1" s="346"/>
      <c r="K1" s="346" t="s">
        <v>24</v>
      </c>
      <c r="L1" s="346"/>
      <c r="M1" s="346"/>
      <c r="N1" s="346"/>
      <c r="O1" s="346"/>
      <c r="P1" s="346"/>
      <c r="Q1" s="346"/>
      <c r="R1" s="346"/>
      <c r="S1" s="346" t="s">
        <v>73</v>
      </c>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c r="DO1" s="346"/>
      <c r="DP1" s="346"/>
      <c r="DQ1" s="346"/>
      <c r="DR1" s="346"/>
      <c r="DS1" s="346"/>
      <c r="DT1" s="346"/>
      <c r="DU1" s="346"/>
      <c r="DV1" s="346"/>
      <c r="DW1" s="346"/>
      <c r="DX1" s="346"/>
      <c r="DY1" s="346"/>
      <c r="DZ1" s="346"/>
      <c r="EA1" s="346"/>
      <c r="EB1" s="346"/>
      <c r="EC1" s="346"/>
      <c r="ED1" s="346"/>
      <c r="EE1" s="346"/>
      <c r="EF1" s="346"/>
      <c r="EG1" s="346"/>
      <c r="EH1" s="346"/>
      <c r="EI1" s="346"/>
      <c r="EJ1" s="346"/>
      <c r="EK1" s="346"/>
      <c r="EL1" s="346"/>
      <c r="EM1" s="346"/>
      <c r="EN1" s="346"/>
      <c r="EO1" s="346"/>
      <c r="EP1" s="346"/>
      <c r="EQ1" s="346"/>
      <c r="ER1" s="346"/>
      <c r="ES1" s="346"/>
      <c r="ET1" s="346"/>
      <c r="EU1" s="346"/>
      <c r="EV1" s="346"/>
      <c r="EW1" s="346"/>
      <c r="EX1" s="346"/>
      <c r="EY1" s="346"/>
      <c r="EZ1" s="346"/>
      <c r="FA1" s="346"/>
      <c r="FB1" s="346"/>
      <c r="FC1" s="346"/>
      <c r="FD1" s="346"/>
      <c r="FE1" s="346"/>
      <c r="FF1" s="346"/>
      <c r="FG1" s="346"/>
      <c r="FH1" s="346"/>
      <c r="FI1" s="346"/>
      <c r="FJ1" s="346"/>
      <c r="FK1" s="346"/>
      <c r="FL1" s="346"/>
      <c r="FM1" s="346"/>
      <c r="FN1" s="346"/>
      <c r="FO1" s="346"/>
      <c r="FP1" s="346"/>
      <c r="FQ1" s="346"/>
      <c r="FR1" s="346"/>
      <c r="FS1" s="346"/>
      <c r="FT1" s="346"/>
      <c r="FU1" s="346"/>
      <c r="FV1" s="346"/>
      <c r="FW1" s="346"/>
      <c r="FX1" s="346"/>
      <c r="FY1" s="346"/>
      <c r="FZ1" s="346"/>
      <c r="GA1" s="346"/>
      <c r="GB1" s="346"/>
      <c r="GC1" s="346"/>
      <c r="GD1" s="346"/>
      <c r="GE1" s="346"/>
      <c r="GF1" s="346"/>
      <c r="GG1" s="346"/>
      <c r="GH1" s="346"/>
      <c r="GI1" s="346"/>
      <c r="GJ1" s="346"/>
      <c r="GK1" s="346"/>
      <c r="GL1" s="346"/>
      <c r="GM1" s="346"/>
      <c r="GN1" s="346"/>
      <c r="GO1" s="346"/>
      <c r="GP1" s="346"/>
      <c r="GQ1" s="346"/>
      <c r="GR1" s="346"/>
      <c r="GS1" s="346"/>
      <c r="GT1" s="346"/>
      <c r="GU1" s="346"/>
      <c r="GV1" s="346"/>
      <c r="GW1" s="346"/>
      <c r="GX1" s="346"/>
      <c r="GY1" s="346"/>
      <c r="GZ1" s="346"/>
      <c r="HA1" s="346"/>
      <c r="HB1" s="346"/>
      <c r="HC1" s="346"/>
      <c r="HD1" s="346"/>
      <c r="HE1" s="346"/>
      <c r="HF1" s="346"/>
      <c r="HG1" s="346"/>
      <c r="HH1" s="346"/>
      <c r="HI1" s="346"/>
      <c r="HJ1" s="346"/>
      <c r="HK1" s="346"/>
      <c r="HL1" s="346"/>
      <c r="HM1" s="346"/>
      <c r="HN1" s="346"/>
      <c r="HO1" s="346"/>
      <c r="HP1" s="346"/>
      <c r="HQ1" s="346"/>
      <c r="HR1" s="346"/>
      <c r="HS1" s="346"/>
      <c r="HT1" s="346"/>
      <c r="HU1" s="346"/>
      <c r="HV1" s="346"/>
      <c r="HW1" s="346"/>
      <c r="HX1" s="346"/>
      <c r="HY1" s="346"/>
      <c r="HZ1" s="346"/>
      <c r="IA1" s="346"/>
      <c r="IB1" s="346"/>
      <c r="IC1" s="346"/>
      <c r="ID1" s="346"/>
      <c r="IE1" s="346"/>
      <c r="IF1" s="346"/>
      <c r="IG1" s="346"/>
      <c r="IH1" s="346"/>
      <c r="II1" s="346"/>
      <c r="IJ1" s="346"/>
      <c r="IK1" s="346"/>
      <c r="IL1" s="346"/>
      <c r="IM1" s="346"/>
      <c r="IN1" s="346"/>
      <c r="IO1" s="346"/>
      <c r="IP1" s="346"/>
      <c r="IQ1" s="346"/>
      <c r="IR1" s="346"/>
      <c r="IS1" s="346"/>
      <c r="IT1" s="346"/>
      <c r="IU1" s="346"/>
      <c r="IV1" s="346"/>
      <c r="IW1" s="346"/>
      <c r="IX1" s="346"/>
      <c r="IY1" s="346"/>
      <c r="IZ1" s="346"/>
      <c r="JA1" s="346"/>
      <c r="JB1" s="346"/>
      <c r="JC1" s="346"/>
      <c r="JD1" s="346"/>
      <c r="JE1" s="346"/>
      <c r="JF1" s="346"/>
      <c r="JG1" s="346"/>
      <c r="JH1" s="346"/>
      <c r="JI1" s="346"/>
      <c r="JJ1" s="346"/>
      <c r="JK1" s="346"/>
      <c r="JL1" s="346"/>
      <c r="JM1" s="346"/>
      <c r="JN1" s="346"/>
      <c r="JO1" s="346"/>
      <c r="JP1" s="346"/>
      <c r="JQ1" s="346"/>
      <c r="JR1" s="346"/>
      <c r="JS1" s="346"/>
      <c r="JT1" s="346"/>
      <c r="JU1" s="346"/>
      <c r="JV1" s="346"/>
      <c r="JW1" s="346"/>
      <c r="JX1" s="346"/>
      <c r="JY1" s="346"/>
      <c r="JZ1" s="346"/>
      <c r="KA1" s="346"/>
      <c r="KB1" s="346"/>
      <c r="KC1" s="346"/>
      <c r="KD1" s="346"/>
      <c r="KE1" s="346"/>
      <c r="KF1" s="346"/>
      <c r="KG1" s="346"/>
      <c r="KH1" s="346"/>
      <c r="KI1" s="346"/>
      <c r="KJ1" s="346"/>
      <c r="KK1" s="346"/>
      <c r="KL1" s="346"/>
      <c r="KM1" s="346"/>
      <c r="KN1" s="346"/>
      <c r="KO1" s="346"/>
      <c r="KP1" s="346"/>
      <c r="KQ1" s="346"/>
      <c r="KR1" s="346"/>
      <c r="KS1" s="346"/>
      <c r="KT1" s="346"/>
      <c r="KU1" s="346"/>
      <c r="KV1" s="346"/>
      <c r="KW1" s="346"/>
      <c r="KX1" s="346"/>
      <c r="KY1" s="346"/>
      <c r="KZ1" s="346"/>
      <c r="LA1" s="346"/>
      <c r="LB1" s="346"/>
      <c r="LC1" s="346"/>
      <c r="LD1" s="346"/>
      <c r="LE1" s="342" t="s">
        <v>290</v>
      </c>
      <c r="LF1" s="342"/>
      <c r="LG1" s="342"/>
      <c r="LH1" s="342"/>
      <c r="LI1" s="342"/>
      <c r="LJ1" s="342"/>
      <c r="LK1" s="342"/>
      <c r="LL1" s="342"/>
      <c r="LM1" s="342"/>
      <c r="LN1" s="342"/>
      <c r="LO1" s="342"/>
      <c r="LP1" s="342"/>
      <c r="LQ1" s="342"/>
      <c r="LR1" s="342"/>
      <c r="LS1" s="342"/>
      <c r="LT1" s="342"/>
      <c r="LU1" s="342"/>
      <c r="LV1" s="342"/>
      <c r="LW1" s="342"/>
      <c r="LX1" s="342"/>
      <c r="LY1" s="342"/>
      <c r="LZ1" s="342"/>
      <c r="MA1" s="342"/>
      <c r="MB1" s="342"/>
      <c r="MC1" s="342"/>
      <c r="MD1" s="342"/>
      <c r="ME1" s="342"/>
      <c r="MF1" s="342"/>
      <c r="MG1" s="342"/>
      <c r="MH1" s="342"/>
      <c r="MI1" s="342"/>
      <c r="MJ1" s="342"/>
      <c r="MK1" s="342"/>
      <c r="ML1" s="342"/>
      <c r="MM1" s="342"/>
      <c r="MN1" s="342"/>
    </row>
    <row r="2" spans="1:352" s="11" customFormat="1" ht="18.75" customHeight="1">
      <c r="A2" s="348" t="s">
        <v>74</v>
      </c>
      <c r="B2" s="348" t="s">
        <v>268</v>
      </c>
      <c r="C2" s="348" t="s">
        <v>75</v>
      </c>
      <c r="D2" s="348" t="s">
        <v>76</v>
      </c>
      <c r="E2" s="348" t="s">
        <v>77</v>
      </c>
      <c r="F2" s="351" t="s">
        <v>78</v>
      </c>
      <c r="G2" s="348" t="s">
        <v>79</v>
      </c>
      <c r="H2" s="348" t="s">
        <v>80</v>
      </c>
      <c r="I2" s="348" t="s">
        <v>81</v>
      </c>
      <c r="J2" s="348" t="s">
        <v>82</v>
      </c>
      <c r="K2" s="346"/>
      <c r="L2" s="346"/>
      <c r="M2" s="346"/>
      <c r="N2" s="346"/>
      <c r="O2" s="346"/>
      <c r="P2" s="346"/>
      <c r="Q2" s="346"/>
      <c r="R2" s="346"/>
      <c r="S2" s="346" t="s">
        <v>83</v>
      </c>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t="s">
        <v>84</v>
      </c>
      <c r="CW2" s="346"/>
      <c r="CX2" s="346"/>
      <c r="CY2" s="346"/>
      <c r="CZ2" s="346"/>
      <c r="DA2" s="346"/>
      <c r="DB2" s="346"/>
      <c r="DC2" s="346"/>
      <c r="DD2" s="346"/>
      <c r="DE2" s="346"/>
      <c r="DF2" s="346"/>
      <c r="DG2" s="346" t="s">
        <v>85</v>
      </c>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t="s">
        <v>86</v>
      </c>
      <c r="EW2" s="346"/>
      <c r="EX2" s="346"/>
      <c r="EY2" s="346" t="s">
        <v>57</v>
      </c>
      <c r="EZ2" s="346"/>
      <c r="FA2" s="346"/>
      <c r="FB2" s="346"/>
      <c r="FC2" s="346"/>
      <c r="FD2" s="346"/>
      <c r="FE2" s="346"/>
      <c r="FF2" s="346"/>
      <c r="FG2" s="346"/>
      <c r="FH2" s="346"/>
      <c r="FI2" s="346"/>
      <c r="FJ2" s="346"/>
      <c r="FK2" s="346"/>
      <c r="FL2" s="346"/>
      <c r="FM2" s="346"/>
      <c r="FN2" s="346"/>
      <c r="FO2" s="346"/>
      <c r="FP2" s="346"/>
      <c r="FQ2" s="346"/>
      <c r="FR2" s="346"/>
      <c r="FS2" s="346"/>
      <c r="FT2" s="346"/>
      <c r="FU2" s="346"/>
      <c r="FV2" s="346"/>
      <c r="FW2" s="346"/>
      <c r="FX2" s="346"/>
      <c r="FY2" s="346"/>
      <c r="FZ2" s="346"/>
      <c r="GA2" s="346"/>
      <c r="GB2" s="346"/>
      <c r="GC2" s="346"/>
      <c r="GD2" s="346"/>
      <c r="GE2" s="346"/>
      <c r="GF2" s="346"/>
      <c r="GG2" s="346"/>
      <c r="GH2" s="346"/>
      <c r="GI2" s="346"/>
      <c r="GJ2" s="346"/>
      <c r="GK2" s="346"/>
      <c r="GL2" s="346"/>
      <c r="GM2" s="346"/>
      <c r="GN2" s="346"/>
      <c r="GO2" s="346"/>
      <c r="GP2" s="346"/>
      <c r="GQ2" s="346"/>
      <c r="GR2" s="346"/>
      <c r="GS2" s="346"/>
      <c r="GT2" s="346"/>
      <c r="GU2" s="346"/>
      <c r="GV2" s="346"/>
      <c r="GW2" s="346"/>
      <c r="GX2" s="346"/>
      <c r="GY2" s="346"/>
      <c r="GZ2" s="346"/>
      <c r="HA2" s="346"/>
      <c r="HB2" s="346"/>
      <c r="HC2" s="346"/>
      <c r="HD2" s="346"/>
      <c r="HE2" s="346"/>
      <c r="HF2" s="346"/>
      <c r="HG2" s="346"/>
      <c r="HH2" s="346"/>
      <c r="HI2" s="346"/>
      <c r="HJ2" s="346"/>
      <c r="HK2" s="346"/>
      <c r="HL2" s="346"/>
      <c r="HM2" s="346"/>
      <c r="HN2" s="346"/>
      <c r="HO2" s="346"/>
      <c r="HP2" s="346"/>
      <c r="HQ2" s="346"/>
      <c r="HR2" s="346"/>
      <c r="HS2" s="346"/>
      <c r="HT2" s="346"/>
      <c r="HU2" s="346"/>
      <c r="HV2" s="346"/>
      <c r="HW2" s="346"/>
      <c r="HX2" s="346"/>
      <c r="HY2" s="346"/>
      <c r="HZ2" s="346"/>
      <c r="IA2" s="346"/>
      <c r="IB2" s="346"/>
      <c r="IC2" s="346"/>
      <c r="ID2" s="346"/>
      <c r="IE2" s="346"/>
      <c r="IF2" s="346"/>
      <c r="IG2" s="346"/>
      <c r="IH2" s="346"/>
      <c r="II2" s="346"/>
      <c r="IJ2" s="346"/>
      <c r="IK2" s="346"/>
      <c r="IL2" s="346"/>
      <c r="IM2" s="346"/>
      <c r="IN2" s="346"/>
      <c r="IO2" s="346"/>
      <c r="IP2" s="346"/>
      <c r="IQ2" s="346"/>
      <c r="IR2" s="346"/>
      <c r="IS2" s="346"/>
      <c r="IT2" s="346"/>
      <c r="IU2" s="346"/>
      <c r="IV2" s="346"/>
      <c r="IW2" s="346"/>
      <c r="IX2" s="346"/>
      <c r="IY2" s="346"/>
      <c r="IZ2" s="346"/>
      <c r="JA2" s="346"/>
      <c r="JB2" s="346"/>
      <c r="JC2" s="346"/>
      <c r="JD2" s="346"/>
      <c r="JE2" s="346"/>
      <c r="JF2" s="346"/>
      <c r="JG2" s="346"/>
      <c r="JH2" s="346"/>
      <c r="JI2" s="346"/>
      <c r="JJ2" s="346"/>
      <c r="JK2" s="346"/>
      <c r="JL2" s="346"/>
      <c r="JM2" s="346"/>
      <c r="JN2" s="346"/>
      <c r="JO2" s="346"/>
      <c r="JP2" s="346"/>
      <c r="JQ2" s="346"/>
      <c r="JR2" s="346"/>
      <c r="JS2" s="346"/>
      <c r="JT2" s="346"/>
      <c r="JU2" s="346"/>
      <c r="JV2" s="346"/>
      <c r="JW2" s="346"/>
      <c r="JX2" s="346"/>
      <c r="JY2" s="346"/>
      <c r="JZ2" s="346"/>
      <c r="KA2" s="346"/>
      <c r="KB2" s="346"/>
      <c r="KC2" s="346"/>
      <c r="KD2" s="346"/>
      <c r="KE2" s="346"/>
      <c r="KF2" s="346"/>
      <c r="KG2" s="346"/>
      <c r="KH2" s="346"/>
      <c r="KI2" s="346"/>
      <c r="KJ2" s="346"/>
      <c r="KK2" s="346"/>
      <c r="KL2" s="346"/>
      <c r="KM2" s="346"/>
      <c r="KN2" s="346"/>
      <c r="KO2" s="346"/>
      <c r="KP2" s="346" t="s">
        <v>87</v>
      </c>
      <c r="KQ2" s="346"/>
      <c r="KR2" s="346"/>
      <c r="KS2" s="346"/>
      <c r="KT2" s="346"/>
      <c r="KU2" s="346"/>
      <c r="KV2" s="346"/>
      <c r="KW2" s="346"/>
      <c r="KX2" s="346"/>
      <c r="KY2" s="346"/>
      <c r="KZ2" s="346"/>
      <c r="LA2" s="346"/>
      <c r="LB2" s="346"/>
      <c r="LC2" s="346"/>
      <c r="LD2" s="346"/>
      <c r="LE2" s="342" t="s">
        <v>291</v>
      </c>
      <c r="LF2" s="342"/>
      <c r="LG2" s="342"/>
      <c r="LH2" s="342"/>
      <c r="LI2" s="342"/>
      <c r="LJ2" s="342"/>
      <c r="LK2" s="342"/>
      <c r="LL2" s="342"/>
      <c r="LM2" s="342"/>
      <c r="LN2" s="342"/>
      <c r="LO2" s="342"/>
      <c r="LP2" s="342"/>
      <c r="LQ2" s="342"/>
      <c r="LR2" s="342"/>
      <c r="LS2" s="342"/>
      <c r="LT2" s="342"/>
      <c r="LU2" s="342"/>
      <c r="LV2" s="342"/>
      <c r="LW2" s="342"/>
      <c r="LX2" s="342"/>
      <c r="LY2" s="342"/>
      <c r="LZ2" s="342"/>
      <c r="MA2" s="342"/>
      <c r="MB2" s="342"/>
      <c r="MC2" s="342"/>
      <c r="MD2" s="342"/>
      <c r="ME2" s="342"/>
      <c r="MF2" s="342"/>
      <c r="MG2" s="342"/>
      <c r="MH2" s="342"/>
      <c r="MI2" s="342"/>
      <c r="MJ2" s="342"/>
      <c r="MK2" s="342"/>
      <c r="ML2" s="342"/>
      <c r="MM2" s="342"/>
      <c r="MN2" s="342"/>
    </row>
    <row r="3" spans="1:352" s="11" customFormat="1" ht="18.75" customHeight="1">
      <c r="A3" s="348"/>
      <c r="B3" s="348"/>
      <c r="C3" s="348"/>
      <c r="D3" s="348"/>
      <c r="E3" s="348"/>
      <c r="F3" s="351"/>
      <c r="G3" s="348"/>
      <c r="H3" s="348"/>
      <c r="I3" s="348"/>
      <c r="J3" s="348"/>
      <c r="K3" s="346"/>
      <c r="L3" s="346"/>
      <c r="M3" s="346"/>
      <c r="N3" s="346"/>
      <c r="O3" s="346"/>
      <c r="P3" s="346"/>
      <c r="Q3" s="346"/>
      <c r="R3" s="346"/>
      <c r="S3" s="347" t="s">
        <v>88</v>
      </c>
      <c r="T3" s="347"/>
      <c r="U3" s="347"/>
      <c r="V3" s="347"/>
      <c r="W3" s="347"/>
      <c r="X3" s="347"/>
      <c r="Y3" s="347"/>
      <c r="Z3" s="347"/>
      <c r="AA3" s="347"/>
      <c r="AB3" s="347"/>
      <c r="AC3" s="347"/>
      <c r="AD3" s="347"/>
      <c r="AE3" s="347"/>
      <c r="AF3" s="347"/>
      <c r="AG3" s="347"/>
      <c r="AH3" s="347"/>
      <c r="AI3" s="347"/>
      <c r="AJ3" s="347"/>
      <c r="AK3" s="347"/>
      <c r="AL3" s="347"/>
      <c r="AM3" s="347" t="s">
        <v>89</v>
      </c>
      <c r="AN3" s="347"/>
      <c r="AO3" s="347"/>
      <c r="AP3" s="347"/>
      <c r="AQ3" s="347"/>
      <c r="AR3" s="347"/>
      <c r="AS3" s="347"/>
      <c r="AT3" s="347"/>
      <c r="AU3" s="347"/>
      <c r="AV3" s="347"/>
      <c r="AW3" s="347"/>
      <c r="AX3" s="347"/>
      <c r="AY3" s="347"/>
      <c r="AZ3" s="347"/>
      <c r="BA3" s="347"/>
      <c r="BB3" s="347"/>
      <c r="BC3" s="347"/>
      <c r="BD3" s="347"/>
      <c r="BE3" s="347"/>
      <c r="BF3" s="347"/>
      <c r="BG3" s="347" t="s">
        <v>90</v>
      </c>
      <c r="BH3" s="347"/>
      <c r="BI3" s="347"/>
      <c r="BJ3" s="347"/>
      <c r="BK3" s="347"/>
      <c r="BL3" s="347"/>
      <c r="BM3" s="347"/>
      <c r="BN3" s="347"/>
      <c r="BO3" s="347"/>
      <c r="BP3" s="347"/>
      <c r="BQ3" s="347"/>
      <c r="BR3" s="347"/>
      <c r="BS3" s="347"/>
      <c r="BT3" s="347"/>
      <c r="BU3" s="347"/>
      <c r="BV3" s="347"/>
      <c r="BW3" s="347"/>
      <c r="BX3" s="347"/>
      <c r="BY3" s="347"/>
      <c r="BZ3" s="347"/>
      <c r="CA3" s="347" t="s">
        <v>91</v>
      </c>
      <c r="CB3" s="347"/>
      <c r="CC3" s="347"/>
      <c r="CD3" s="347"/>
      <c r="CE3" s="347"/>
      <c r="CF3" s="347"/>
      <c r="CG3" s="347"/>
      <c r="CH3" s="347"/>
      <c r="CI3" s="347"/>
      <c r="CJ3" s="347"/>
      <c r="CK3" s="347"/>
      <c r="CL3" s="347"/>
      <c r="CM3" s="347"/>
      <c r="CN3" s="347"/>
      <c r="CO3" s="347"/>
      <c r="CP3" s="347"/>
      <c r="CQ3" s="347"/>
      <c r="CR3" s="347"/>
      <c r="CS3" s="347"/>
      <c r="CT3" s="347"/>
      <c r="CU3" s="348" t="s">
        <v>92</v>
      </c>
      <c r="CV3" s="348" t="s">
        <v>151</v>
      </c>
      <c r="CW3" s="350" t="s">
        <v>88</v>
      </c>
      <c r="CX3" s="350"/>
      <c r="CY3" s="350" t="s">
        <v>93</v>
      </c>
      <c r="CZ3" s="350"/>
      <c r="DA3" s="350" t="s">
        <v>90</v>
      </c>
      <c r="DB3" s="350"/>
      <c r="DC3" s="350" t="s">
        <v>94</v>
      </c>
      <c r="DD3" s="350"/>
      <c r="DE3" s="348" t="s">
        <v>43</v>
      </c>
      <c r="DF3" s="348" t="s">
        <v>95</v>
      </c>
      <c r="DG3" s="350" t="s">
        <v>283</v>
      </c>
      <c r="DH3" s="350"/>
      <c r="DI3" s="350"/>
      <c r="DJ3" s="350"/>
      <c r="DK3" s="350"/>
      <c r="DL3" s="350"/>
      <c r="DM3" s="350" t="s">
        <v>278</v>
      </c>
      <c r="DN3" s="350"/>
      <c r="DO3" s="350"/>
      <c r="DP3" s="350"/>
      <c r="DQ3" s="350"/>
      <c r="DR3" s="350"/>
      <c r="DS3" s="350" t="s">
        <v>281</v>
      </c>
      <c r="DT3" s="350"/>
      <c r="DU3" s="350"/>
      <c r="DV3" s="350"/>
      <c r="DW3" s="350"/>
      <c r="DX3" s="350"/>
      <c r="DY3" s="350" t="s">
        <v>279</v>
      </c>
      <c r="DZ3" s="350"/>
      <c r="EA3" s="350"/>
      <c r="EB3" s="350"/>
      <c r="EC3" s="350"/>
      <c r="ED3" s="350"/>
      <c r="EE3" s="350" t="s">
        <v>282</v>
      </c>
      <c r="EF3" s="350"/>
      <c r="EG3" s="350"/>
      <c r="EH3" s="350"/>
      <c r="EI3" s="350"/>
      <c r="EJ3" s="350"/>
      <c r="EK3" s="350" t="s">
        <v>280</v>
      </c>
      <c r="EL3" s="350"/>
      <c r="EM3" s="350"/>
      <c r="EN3" s="350"/>
      <c r="EO3" s="350"/>
      <c r="EP3" s="350"/>
      <c r="EQ3" s="346" t="s">
        <v>131</v>
      </c>
      <c r="ER3" s="346"/>
      <c r="ES3" s="346"/>
      <c r="ET3" s="346"/>
      <c r="EU3" s="346"/>
      <c r="EV3" s="346" t="s">
        <v>181</v>
      </c>
      <c r="EW3" s="346" t="s">
        <v>178</v>
      </c>
      <c r="EX3" s="346" t="s">
        <v>184</v>
      </c>
      <c r="EY3" s="346" t="s">
        <v>171</v>
      </c>
      <c r="EZ3" s="346" t="s">
        <v>262</v>
      </c>
      <c r="FA3" s="345" t="s">
        <v>261</v>
      </c>
      <c r="FB3" s="345"/>
      <c r="FC3" s="345"/>
      <c r="FD3" s="345"/>
      <c r="FE3" s="345" t="s">
        <v>237</v>
      </c>
      <c r="FF3" s="345"/>
      <c r="FG3" s="345"/>
      <c r="FH3" s="345"/>
      <c r="FI3" s="344" t="s">
        <v>185</v>
      </c>
      <c r="FJ3" s="344"/>
      <c r="FK3" s="344"/>
      <c r="FL3" s="344"/>
      <c r="FM3" s="344" t="s">
        <v>60</v>
      </c>
      <c r="FN3" s="344"/>
      <c r="FO3" s="344"/>
      <c r="FP3" s="344"/>
      <c r="FQ3" s="344" t="s">
        <v>185</v>
      </c>
      <c r="FR3" s="344"/>
      <c r="FS3" s="344"/>
      <c r="FT3" s="344"/>
      <c r="FU3" s="344" t="s">
        <v>60</v>
      </c>
      <c r="FV3" s="344"/>
      <c r="FW3" s="344"/>
      <c r="FX3" s="344"/>
      <c r="FY3" s="344" t="s">
        <v>185</v>
      </c>
      <c r="FZ3" s="344"/>
      <c r="GA3" s="344"/>
      <c r="GB3" s="344"/>
      <c r="GC3" s="344" t="s">
        <v>237</v>
      </c>
      <c r="GD3" s="344"/>
      <c r="GE3" s="344"/>
      <c r="GF3" s="344"/>
      <c r="GG3" s="344" t="s">
        <v>185</v>
      </c>
      <c r="GH3" s="344"/>
      <c r="GI3" s="344"/>
      <c r="GJ3" s="344"/>
      <c r="GK3" s="344" t="s">
        <v>237</v>
      </c>
      <c r="GL3" s="344"/>
      <c r="GM3" s="344"/>
      <c r="GN3" s="344"/>
      <c r="GO3" s="344" t="s">
        <v>185</v>
      </c>
      <c r="GP3" s="344"/>
      <c r="GQ3" s="344"/>
      <c r="GR3" s="344"/>
      <c r="GS3" s="344" t="s">
        <v>237</v>
      </c>
      <c r="GT3" s="344"/>
      <c r="GU3" s="344"/>
      <c r="GV3" s="344"/>
      <c r="GW3" s="345" t="s">
        <v>188</v>
      </c>
      <c r="GX3" s="345"/>
      <c r="GY3" s="345"/>
      <c r="GZ3" s="345"/>
      <c r="HA3" s="345" t="s">
        <v>237</v>
      </c>
      <c r="HB3" s="345"/>
      <c r="HC3" s="345"/>
      <c r="HD3" s="345"/>
      <c r="HE3" s="344" t="s">
        <v>188</v>
      </c>
      <c r="HF3" s="344"/>
      <c r="HG3" s="344"/>
      <c r="HH3" s="344"/>
      <c r="HI3" s="344" t="s">
        <v>60</v>
      </c>
      <c r="HJ3" s="344"/>
      <c r="HK3" s="344"/>
      <c r="HL3" s="344"/>
      <c r="HM3" s="344" t="s">
        <v>188</v>
      </c>
      <c r="HN3" s="344"/>
      <c r="HO3" s="344"/>
      <c r="HP3" s="344"/>
      <c r="HQ3" s="344" t="s">
        <v>60</v>
      </c>
      <c r="HR3" s="344"/>
      <c r="HS3" s="344"/>
      <c r="HT3" s="344"/>
      <c r="HU3" s="344" t="s">
        <v>188</v>
      </c>
      <c r="HV3" s="344"/>
      <c r="HW3" s="344"/>
      <c r="HX3" s="344"/>
      <c r="HY3" s="344" t="s">
        <v>237</v>
      </c>
      <c r="HZ3" s="344"/>
      <c r="IA3" s="344"/>
      <c r="IB3" s="344"/>
      <c r="IC3" s="344" t="s">
        <v>188</v>
      </c>
      <c r="ID3" s="344"/>
      <c r="IE3" s="344"/>
      <c r="IF3" s="344"/>
      <c r="IG3" s="344" t="s">
        <v>237</v>
      </c>
      <c r="IH3" s="344"/>
      <c r="II3" s="344"/>
      <c r="IJ3" s="344"/>
      <c r="IK3" s="344" t="s">
        <v>188</v>
      </c>
      <c r="IL3" s="344"/>
      <c r="IM3" s="344"/>
      <c r="IN3" s="344"/>
      <c r="IO3" s="344" t="s">
        <v>237</v>
      </c>
      <c r="IP3" s="344"/>
      <c r="IQ3" s="344"/>
      <c r="IR3" s="344"/>
      <c r="IS3" s="345" t="s">
        <v>186</v>
      </c>
      <c r="IT3" s="345"/>
      <c r="IU3" s="345"/>
      <c r="IV3" s="345"/>
      <c r="IW3" s="345" t="s">
        <v>237</v>
      </c>
      <c r="IX3" s="345"/>
      <c r="IY3" s="345"/>
      <c r="IZ3" s="345"/>
      <c r="JA3" s="344" t="s">
        <v>186</v>
      </c>
      <c r="JB3" s="344"/>
      <c r="JC3" s="344"/>
      <c r="JD3" s="344"/>
      <c r="JE3" s="344" t="s">
        <v>96</v>
      </c>
      <c r="JF3" s="344"/>
      <c r="JG3" s="344"/>
      <c r="JH3" s="344"/>
      <c r="JI3" s="344" t="s">
        <v>187</v>
      </c>
      <c r="JJ3" s="344"/>
      <c r="JK3" s="344"/>
      <c r="JL3" s="344"/>
      <c r="JM3" s="344" t="s">
        <v>96</v>
      </c>
      <c r="JN3" s="344"/>
      <c r="JO3" s="344"/>
      <c r="JP3" s="344"/>
      <c r="JQ3" s="344" t="s">
        <v>187</v>
      </c>
      <c r="JR3" s="344"/>
      <c r="JS3" s="344"/>
      <c r="JT3" s="344"/>
      <c r="JU3" s="344" t="s">
        <v>96</v>
      </c>
      <c r="JV3" s="344"/>
      <c r="JW3" s="344"/>
      <c r="JX3" s="344"/>
      <c r="JY3" s="344" t="s">
        <v>187</v>
      </c>
      <c r="JZ3" s="344"/>
      <c r="KA3" s="344"/>
      <c r="KB3" s="344"/>
      <c r="KC3" s="344" t="s">
        <v>96</v>
      </c>
      <c r="KD3" s="344"/>
      <c r="KE3" s="344"/>
      <c r="KF3" s="344"/>
      <c r="KG3" s="344" t="s">
        <v>187</v>
      </c>
      <c r="KH3" s="344"/>
      <c r="KI3" s="344"/>
      <c r="KJ3" s="344"/>
      <c r="KK3" s="344" t="s">
        <v>237</v>
      </c>
      <c r="KL3" s="344"/>
      <c r="KM3" s="344"/>
      <c r="KN3" s="344"/>
      <c r="KO3" s="346" t="s">
        <v>67</v>
      </c>
      <c r="KP3" s="346" t="s">
        <v>97</v>
      </c>
      <c r="KQ3" s="346"/>
      <c r="KR3" s="346"/>
      <c r="KS3" s="346"/>
      <c r="KT3" s="346"/>
      <c r="KU3" s="343" t="s">
        <v>98</v>
      </c>
      <c r="KV3" s="343"/>
      <c r="KW3" s="343"/>
      <c r="KX3" s="343"/>
      <c r="KY3" s="343"/>
      <c r="KZ3" s="343" t="s">
        <v>182</v>
      </c>
      <c r="LA3" s="343"/>
      <c r="LB3" s="343"/>
      <c r="LC3" s="343"/>
      <c r="LD3" s="343"/>
      <c r="LE3" s="342" t="s">
        <v>284</v>
      </c>
      <c r="LF3" s="342"/>
      <c r="LG3" s="342"/>
      <c r="LH3" s="342"/>
      <c r="LI3" s="342"/>
      <c r="LJ3" s="342"/>
      <c r="LK3" s="342" t="s">
        <v>285</v>
      </c>
      <c r="LL3" s="342"/>
      <c r="LM3" s="342"/>
      <c r="LN3" s="342"/>
      <c r="LO3" s="342"/>
      <c r="LP3" s="342"/>
      <c r="LQ3" s="342" t="s">
        <v>286</v>
      </c>
      <c r="LR3" s="342"/>
      <c r="LS3" s="342"/>
      <c r="LT3" s="342"/>
      <c r="LU3" s="342"/>
      <c r="LV3" s="342"/>
      <c r="LW3" s="342" t="s">
        <v>287</v>
      </c>
      <c r="LX3" s="342"/>
      <c r="LY3" s="342"/>
      <c r="LZ3" s="342"/>
      <c r="MA3" s="342"/>
      <c r="MB3" s="342"/>
      <c r="MC3" s="342" t="s">
        <v>288</v>
      </c>
      <c r="MD3" s="342"/>
      <c r="ME3" s="342"/>
      <c r="MF3" s="342"/>
      <c r="MG3" s="342"/>
      <c r="MH3" s="342"/>
      <c r="MI3" s="342" t="s">
        <v>289</v>
      </c>
      <c r="MJ3" s="342"/>
      <c r="MK3" s="342"/>
      <c r="ML3" s="342"/>
      <c r="MM3" s="342"/>
      <c r="MN3" s="342"/>
    </row>
    <row r="4" spans="1:352" s="12" customFormat="1" ht="75.75" customHeight="1" thickBot="1">
      <c r="A4" s="349"/>
      <c r="B4" s="349"/>
      <c r="C4" s="349"/>
      <c r="D4" s="349"/>
      <c r="E4" s="349"/>
      <c r="F4" s="352"/>
      <c r="G4" s="349"/>
      <c r="H4" s="349"/>
      <c r="I4" s="349"/>
      <c r="J4" s="349"/>
      <c r="K4" s="66" t="s">
        <v>99</v>
      </c>
      <c r="L4" s="66" t="s">
        <v>100</v>
      </c>
      <c r="M4" s="12" t="s">
        <v>101</v>
      </c>
      <c r="N4" s="12" t="s">
        <v>102</v>
      </c>
      <c r="O4" s="12" t="s">
        <v>103</v>
      </c>
      <c r="P4" s="12" t="s">
        <v>104</v>
      </c>
      <c r="Q4" s="12" t="s">
        <v>105</v>
      </c>
      <c r="R4" s="12" t="s">
        <v>106</v>
      </c>
      <c r="S4" s="66" t="s">
        <v>28</v>
      </c>
      <c r="T4" s="66" t="s">
        <v>107</v>
      </c>
      <c r="U4" s="66" t="s">
        <v>214</v>
      </c>
      <c r="V4" s="66" t="s">
        <v>198</v>
      </c>
      <c r="W4" s="66" t="s">
        <v>199</v>
      </c>
      <c r="X4" s="66" t="s">
        <v>200</v>
      </c>
      <c r="Y4" s="66" t="s">
        <v>202</v>
      </c>
      <c r="Z4" s="66" t="s">
        <v>201</v>
      </c>
      <c r="AA4" s="66" t="s">
        <v>203</v>
      </c>
      <c r="AB4" s="66" t="s">
        <v>204</v>
      </c>
      <c r="AC4" s="66" t="s">
        <v>205</v>
      </c>
      <c r="AD4" s="66" t="s">
        <v>206</v>
      </c>
      <c r="AE4" s="66" t="s">
        <v>207</v>
      </c>
      <c r="AF4" s="66" t="s">
        <v>207</v>
      </c>
      <c r="AG4" s="66" t="s">
        <v>208</v>
      </c>
      <c r="AH4" s="66" t="s">
        <v>209</v>
      </c>
      <c r="AI4" s="66" t="s">
        <v>210</v>
      </c>
      <c r="AJ4" s="66" t="s">
        <v>211</v>
      </c>
      <c r="AK4" s="66" t="s">
        <v>212</v>
      </c>
      <c r="AL4" s="66" t="s">
        <v>213</v>
      </c>
      <c r="AM4" s="66" t="s">
        <v>28</v>
      </c>
      <c r="AN4" s="66" t="s">
        <v>107</v>
      </c>
      <c r="AO4" s="66" t="s">
        <v>214</v>
      </c>
      <c r="AP4" s="66" t="s">
        <v>108</v>
      </c>
      <c r="AQ4" s="66" t="s">
        <v>109</v>
      </c>
      <c r="AR4" s="66" t="s">
        <v>215</v>
      </c>
      <c r="AS4" s="66" t="s">
        <v>202</v>
      </c>
      <c r="AT4" s="66" t="s">
        <v>216</v>
      </c>
      <c r="AU4" s="66" t="s">
        <v>203</v>
      </c>
      <c r="AV4" s="66" t="s">
        <v>217</v>
      </c>
      <c r="AW4" s="66" t="s">
        <v>205</v>
      </c>
      <c r="AX4" s="66" t="s">
        <v>218</v>
      </c>
      <c r="AY4" s="66" t="s">
        <v>207</v>
      </c>
      <c r="AZ4" s="66" t="s">
        <v>207</v>
      </c>
      <c r="BA4" s="66" t="s">
        <v>208</v>
      </c>
      <c r="BB4" s="66" t="s">
        <v>219</v>
      </c>
      <c r="BC4" s="66" t="s">
        <v>210</v>
      </c>
      <c r="BD4" s="66" t="s">
        <v>220</v>
      </c>
      <c r="BE4" s="66" t="s">
        <v>221</v>
      </c>
      <c r="BF4" s="66" t="s">
        <v>222</v>
      </c>
      <c r="BG4" s="66" t="s">
        <v>28</v>
      </c>
      <c r="BH4" s="66" t="s">
        <v>107</v>
      </c>
      <c r="BI4" s="66" t="s">
        <v>214</v>
      </c>
      <c r="BJ4" s="66" t="s">
        <v>108</v>
      </c>
      <c r="BK4" s="66" t="s">
        <v>109</v>
      </c>
      <c r="BL4" s="66" t="s">
        <v>215</v>
      </c>
      <c r="BM4" s="66" t="s">
        <v>202</v>
      </c>
      <c r="BN4" s="66" t="s">
        <v>216</v>
      </c>
      <c r="BO4" s="66" t="s">
        <v>203</v>
      </c>
      <c r="BP4" s="66" t="s">
        <v>217</v>
      </c>
      <c r="BQ4" s="66" t="s">
        <v>205</v>
      </c>
      <c r="BR4" s="66" t="s">
        <v>223</v>
      </c>
      <c r="BS4" s="66" t="s">
        <v>207</v>
      </c>
      <c r="BT4" s="66" t="s">
        <v>224</v>
      </c>
      <c r="BU4" s="66" t="s">
        <v>208</v>
      </c>
      <c r="BV4" s="66" t="s">
        <v>225</v>
      </c>
      <c r="BW4" s="66" t="s">
        <v>210</v>
      </c>
      <c r="BX4" s="66" t="s">
        <v>220</v>
      </c>
      <c r="BY4" s="66" t="s">
        <v>221</v>
      </c>
      <c r="BZ4" s="66" t="s">
        <v>226</v>
      </c>
      <c r="CA4" s="66" t="s">
        <v>28</v>
      </c>
      <c r="CB4" s="66" t="s">
        <v>107</v>
      </c>
      <c r="CC4" s="66" t="s">
        <v>214</v>
      </c>
      <c r="CD4" s="66" t="s">
        <v>108</v>
      </c>
      <c r="CE4" s="66" t="s">
        <v>199</v>
      </c>
      <c r="CF4" s="66" t="s">
        <v>215</v>
      </c>
      <c r="CG4" s="66" t="s">
        <v>202</v>
      </c>
      <c r="CH4" s="66" t="s">
        <v>216</v>
      </c>
      <c r="CI4" s="66" t="s">
        <v>203</v>
      </c>
      <c r="CJ4" s="66" t="s">
        <v>217</v>
      </c>
      <c r="CK4" s="66" t="s">
        <v>205</v>
      </c>
      <c r="CL4" s="66" t="s">
        <v>227</v>
      </c>
      <c r="CM4" s="66" t="s">
        <v>207</v>
      </c>
      <c r="CN4" s="66" t="s">
        <v>224</v>
      </c>
      <c r="CO4" s="66" t="s">
        <v>208</v>
      </c>
      <c r="CP4" s="66" t="s">
        <v>225</v>
      </c>
      <c r="CQ4" s="66" t="s">
        <v>110</v>
      </c>
      <c r="CR4" s="66" t="s">
        <v>220</v>
      </c>
      <c r="CS4" s="66" t="s">
        <v>212</v>
      </c>
      <c r="CT4" s="66" t="s">
        <v>111</v>
      </c>
      <c r="CU4" s="349"/>
      <c r="CV4" s="349"/>
      <c r="CW4" s="68" t="s">
        <v>39</v>
      </c>
      <c r="CX4" s="68" t="s">
        <v>41</v>
      </c>
      <c r="CY4" s="68" t="s">
        <v>39</v>
      </c>
      <c r="CZ4" s="68" t="s">
        <v>41</v>
      </c>
      <c r="DA4" s="68" t="s">
        <v>39</v>
      </c>
      <c r="DB4" s="68" t="s">
        <v>41</v>
      </c>
      <c r="DC4" s="68" t="s">
        <v>39</v>
      </c>
      <c r="DD4" s="68" t="s">
        <v>41</v>
      </c>
      <c r="DE4" s="349"/>
      <c r="DF4" s="349"/>
      <c r="DG4" s="68" t="s">
        <v>233</v>
      </c>
      <c r="DH4" s="68" t="s">
        <v>112</v>
      </c>
      <c r="DI4" s="68" t="s">
        <v>113</v>
      </c>
      <c r="DJ4" s="68" t="s">
        <v>114</v>
      </c>
      <c r="DK4" s="68" t="s">
        <v>115</v>
      </c>
      <c r="DL4" s="70" t="s">
        <v>257</v>
      </c>
      <c r="DM4" s="68" t="s">
        <v>233</v>
      </c>
      <c r="DN4" s="68" t="s">
        <v>112</v>
      </c>
      <c r="DO4" s="68" t="s">
        <v>113</v>
      </c>
      <c r="DP4" s="68" t="s">
        <v>114</v>
      </c>
      <c r="DQ4" s="68" t="s">
        <v>115</v>
      </c>
      <c r="DR4" s="70" t="s">
        <v>258</v>
      </c>
      <c r="DS4" s="68" t="s">
        <v>234</v>
      </c>
      <c r="DT4" s="68" t="s">
        <v>112</v>
      </c>
      <c r="DU4" s="68" t="s">
        <v>113</v>
      </c>
      <c r="DV4" s="68" t="s">
        <v>114</v>
      </c>
      <c r="DW4" s="68" t="s">
        <v>115</v>
      </c>
      <c r="DX4" s="70" t="s">
        <v>258</v>
      </c>
      <c r="DY4" s="68" t="s">
        <v>234</v>
      </c>
      <c r="DZ4" s="68" t="s">
        <v>112</v>
      </c>
      <c r="EA4" s="68" t="s">
        <v>113</v>
      </c>
      <c r="EB4" s="68" t="s">
        <v>114</v>
      </c>
      <c r="EC4" s="68" t="s">
        <v>115</v>
      </c>
      <c r="ED4" s="70" t="s">
        <v>258</v>
      </c>
      <c r="EE4" s="68" t="s">
        <v>235</v>
      </c>
      <c r="EF4" s="68" t="s">
        <v>112</v>
      </c>
      <c r="EG4" s="68" t="s">
        <v>113</v>
      </c>
      <c r="EH4" s="68" t="s">
        <v>114</v>
      </c>
      <c r="EI4" s="68" t="s">
        <v>115</v>
      </c>
      <c r="EJ4" s="70" t="s">
        <v>258</v>
      </c>
      <c r="EK4" s="68" t="s">
        <v>235</v>
      </c>
      <c r="EL4" s="68" t="s">
        <v>112</v>
      </c>
      <c r="EM4" s="68" t="s">
        <v>113</v>
      </c>
      <c r="EN4" s="68" t="s">
        <v>114</v>
      </c>
      <c r="EO4" s="68" t="s">
        <v>115</v>
      </c>
      <c r="EP4" s="70" t="s">
        <v>258</v>
      </c>
      <c r="EQ4" s="37" t="s">
        <v>155</v>
      </c>
      <c r="ER4" s="37" t="s">
        <v>156</v>
      </c>
      <c r="ES4" s="37" t="s">
        <v>157</v>
      </c>
      <c r="ET4" s="37" t="s">
        <v>158</v>
      </c>
      <c r="EU4" s="35" t="s">
        <v>159</v>
      </c>
      <c r="EV4" s="349"/>
      <c r="EW4" s="349"/>
      <c r="EX4" s="349"/>
      <c r="EY4" s="349"/>
      <c r="EZ4" s="349"/>
      <c r="FA4" s="72" t="s">
        <v>260</v>
      </c>
      <c r="FB4" s="72" t="s">
        <v>246</v>
      </c>
      <c r="FC4" s="72" t="s">
        <v>247</v>
      </c>
      <c r="FD4" s="72" t="s">
        <v>248</v>
      </c>
      <c r="FE4" s="72" t="s">
        <v>260</v>
      </c>
      <c r="FF4" s="72" t="s">
        <v>246</v>
      </c>
      <c r="FG4" s="72" t="s">
        <v>247</v>
      </c>
      <c r="FH4" s="72" t="s">
        <v>248</v>
      </c>
      <c r="FI4" s="73" t="s">
        <v>61</v>
      </c>
      <c r="FJ4" s="73" t="s">
        <v>116</v>
      </c>
      <c r="FK4" s="73" t="s">
        <v>117</v>
      </c>
      <c r="FL4" s="73" t="s">
        <v>66</v>
      </c>
      <c r="FM4" s="73" t="s">
        <v>61</v>
      </c>
      <c r="FN4" s="73" t="s">
        <v>116</v>
      </c>
      <c r="FO4" s="73" t="s">
        <v>117</v>
      </c>
      <c r="FP4" s="73" t="s">
        <v>66</v>
      </c>
      <c r="FQ4" s="73" t="s">
        <v>65</v>
      </c>
      <c r="FR4" s="73" t="s">
        <v>118</v>
      </c>
      <c r="FS4" s="73" t="s">
        <v>119</v>
      </c>
      <c r="FT4" s="73" t="s">
        <v>120</v>
      </c>
      <c r="FU4" s="73" t="s">
        <v>121</v>
      </c>
      <c r="FV4" s="73" t="s">
        <v>118</v>
      </c>
      <c r="FW4" s="73" t="s">
        <v>119</v>
      </c>
      <c r="FX4" s="73" t="s">
        <v>120</v>
      </c>
      <c r="FY4" s="73" t="s">
        <v>236</v>
      </c>
      <c r="FZ4" s="73" t="s">
        <v>118</v>
      </c>
      <c r="GA4" s="73" t="s">
        <v>119</v>
      </c>
      <c r="GB4" s="73" t="s">
        <v>120</v>
      </c>
      <c r="GC4" s="73" t="s">
        <v>236</v>
      </c>
      <c r="GD4" s="73" t="s">
        <v>118</v>
      </c>
      <c r="GE4" s="73" t="s">
        <v>119</v>
      </c>
      <c r="GF4" s="73" t="s">
        <v>120</v>
      </c>
      <c r="GG4" s="73" t="s">
        <v>240</v>
      </c>
      <c r="GH4" s="73" t="s">
        <v>118</v>
      </c>
      <c r="GI4" s="73" t="s">
        <v>119</v>
      </c>
      <c r="GJ4" s="73" t="s">
        <v>120</v>
      </c>
      <c r="GK4" s="73" t="s">
        <v>240</v>
      </c>
      <c r="GL4" s="73" t="s">
        <v>118</v>
      </c>
      <c r="GM4" s="73" t="s">
        <v>119</v>
      </c>
      <c r="GN4" s="73" t="s">
        <v>120</v>
      </c>
      <c r="GO4" s="73" t="s">
        <v>229</v>
      </c>
      <c r="GP4" s="73" t="s">
        <v>241</v>
      </c>
      <c r="GQ4" s="73" t="s">
        <v>228</v>
      </c>
      <c r="GR4" s="73" t="s">
        <v>229</v>
      </c>
      <c r="GS4" s="73" t="s">
        <v>229</v>
      </c>
      <c r="GT4" s="73" t="s">
        <v>241</v>
      </c>
      <c r="GU4" s="73" t="s">
        <v>228</v>
      </c>
      <c r="GV4" s="73" t="s">
        <v>229</v>
      </c>
      <c r="GW4" s="72" t="s">
        <v>260</v>
      </c>
      <c r="GX4" s="72" t="s">
        <v>246</v>
      </c>
      <c r="GY4" s="72" t="s">
        <v>247</v>
      </c>
      <c r="GZ4" s="72" t="s">
        <v>248</v>
      </c>
      <c r="HA4" s="72" t="s">
        <v>260</v>
      </c>
      <c r="HB4" s="72" t="s">
        <v>246</v>
      </c>
      <c r="HC4" s="72" t="s">
        <v>247</v>
      </c>
      <c r="HD4" s="72" t="s">
        <v>248</v>
      </c>
      <c r="HE4" s="73" t="s">
        <v>61</v>
      </c>
      <c r="HF4" s="73" t="s">
        <v>116</v>
      </c>
      <c r="HG4" s="73" t="s">
        <v>117</v>
      </c>
      <c r="HH4" s="73" t="s">
        <v>66</v>
      </c>
      <c r="HI4" s="73" t="s">
        <v>61</v>
      </c>
      <c r="HJ4" s="73" t="s">
        <v>116</v>
      </c>
      <c r="HK4" s="73" t="s">
        <v>117</v>
      </c>
      <c r="HL4" s="73" t="s">
        <v>66</v>
      </c>
      <c r="HM4" s="73" t="s">
        <v>65</v>
      </c>
      <c r="HN4" s="73" t="s">
        <v>118</v>
      </c>
      <c r="HO4" s="73" t="s">
        <v>119</v>
      </c>
      <c r="HP4" s="73" t="s">
        <v>120</v>
      </c>
      <c r="HQ4" s="73" t="s">
        <v>121</v>
      </c>
      <c r="HR4" s="73" t="s">
        <v>118</v>
      </c>
      <c r="HS4" s="73" t="s">
        <v>119</v>
      </c>
      <c r="HT4" s="73" t="s">
        <v>120</v>
      </c>
      <c r="HU4" s="73" t="s">
        <v>236</v>
      </c>
      <c r="HV4" s="73" t="s">
        <v>241</v>
      </c>
      <c r="HW4" s="73" t="s">
        <v>228</v>
      </c>
      <c r="HX4" s="73" t="s">
        <v>229</v>
      </c>
      <c r="HY4" s="73" t="s">
        <v>236</v>
      </c>
      <c r="HZ4" s="73" t="s">
        <v>241</v>
      </c>
      <c r="IA4" s="73" t="s">
        <v>228</v>
      </c>
      <c r="IB4" s="73" t="s">
        <v>229</v>
      </c>
      <c r="IC4" s="73" t="s">
        <v>240</v>
      </c>
      <c r="ID4" s="73" t="s">
        <v>241</v>
      </c>
      <c r="IE4" s="73" t="s">
        <v>228</v>
      </c>
      <c r="IF4" s="73" t="s">
        <v>229</v>
      </c>
      <c r="IG4" s="73" t="s">
        <v>240</v>
      </c>
      <c r="IH4" s="73" t="s">
        <v>241</v>
      </c>
      <c r="II4" s="73" t="s">
        <v>228</v>
      </c>
      <c r="IJ4" s="73" t="s">
        <v>229</v>
      </c>
      <c r="IK4" s="73" t="s">
        <v>229</v>
      </c>
      <c r="IL4" s="73" t="s">
        <v>241</v>
      </c>
      <c r="IM4" s="73" t="s">
        <v>228</v>
      </c>
      <c r="IN4" s="73" t="s">
        <v>229</v>
      </c>
      <c r="IO4" s="73" t="s">
        <v>229</v>
      </c>
      <c r="IP4" s="73" t="s">
        <v>241</v>
      </c>
      <c r="IQ4" s="73" t="s">
        <v>228</v>
      </c>
      <c r="IR4" s="73" t="s">
        <v>229</v>
      </c>
      <c r="IS4" s="72" t="s">
        <v>260</v>
      </c>
      <c r="IT4" s="72" t="s">
        <v>16</v>
      </c>
      <c r="IU4" s="72" t="s">
        <v>17</v>
      </c>
      <c r="IV4" s="72" t="s">
        <v>15</v>
      </c>
      <c r="IW4" s="72" t="s">
        <v>260</v>
      </c>
      <c r="IX4" s="72" t="s">
        <v>16</v>
      </c>
      <c r="IY4" s="72" t="s">
        <v>17</v>
      </c>
      <c r="IZ4" s="72" t="s">
        <v>15</v>
      </c>
      <c r="JA4" s="73" t="s">
        <v>61</v>
      </c>
      <c r="JB4" s="73" t="s">
        <v>116</v>
      </c>
      <c r="JC4" s="73" t="s">
        <v>117</v>
      </c>
      <c r="JD4" s="73" t="s">
        <v>66</v>
      </c>
      <c r="JE4" s="73" t="s">
        <v>61</v>
      </c>
      <c r="JF4" s="73" t="s">
        <v>116</v>
      </c>
      <c r="JG4" s="73" t="s">
        <v>117</v>
      </c>
      <c r="JH4" s="73" t="s">
        <v>66</v>
      </c>
      <c r="JI4" s="73" t="s">
        <v>65</v>
      </c>
      <c r="JJ4" s="73" t="s">
        <v>118</v>
      </c>
      <c r="JK4" s="73" t="s">
        <v>119</v>
      </c>
      <c r="JL4" s="73" t="s">
        <v>120</v>
      </c>
      <c r="JM4" s="73" t="s">
        <v>121</v>
      </c>
      <c r="JN4" s="73" t="s">
        <v>118</v>
      </c>
      <c r="JO4" s="73" t="s">
        <v>119</v>
      </c>
      <c r="JP4" s="73" t="s">
        <v>120</v>
      </c>
      <c r="JQ4" s="73" t="s">
        <v>242</v>
      </c>
      <c r="JR4" s="73" t="s">
        <v>243</v>
      </c>
      <c r="JS4" s="73" t="s">
        <v>228</v>
      </c>
      <c r="JT4" s="73" t="s">
        <v>66</v>
      </c>
      <c r="JU4" s="73" t="s">
        <v>242</v>
      </c>
      <c r="JV4" s="73" t="s">
        <v>243</v>
      </c>
      <c r="JW4" s="73" t="s">
        <v>228</v>
      </c>
      <c r="JX4" s="73" t="s">
        <v>66</v>
      </c>
      <c r="JY4" s="73" t="s">
        <v>244</v>
      </c>
      <c r="JZ4" s="73" t="s">
        <v>243</v>
      </c>
      <c r="KA4" s="73" t="s">
        <v>228</v>
      </c>
      <c r="KB4" s="73" t="s">
        <v>66</v>
      </c>
      <c r="KC4" s="73" t="s">
        <v>244</v>
      </c>
      <c r="KD4" s="73" t="s">
        <v>243</v>
      </c>
      <c r="KE4" s="73" t="s">
        <v>228</v>
      </c>
      <c r="KF4" s="73" t="s">
        <v>66</v>
      </c>
      <c r="KG4" s="73" t="s">
        <v>229</v>
      </c>
      <c r="KH4" s="73" t="s">
        <v>241</v>
      </c>
      <c r="KI4" s="73" t="s">
        <v>228</v>
      </c>
      <c r="KJ4" s="73" t="s">
        <v>229</v>
      </c>
      <c r="KK4" s="73" t="s">
        <v>229</v>
      </c>
      <c r="KL4" s="73" t="s">
        <v>241</v>
      </c>
      <c r="KM4" s="73" t="s">
        <v>228</v>
      </c>
      <c r="KN4" s="73" t="s">
        <v>229</v>
      </c>
      <c r="KO4" s="349"/>
      <c r="KP4" s="49" t="s">
        <v>122</v>
      </c>
      <c r="KQ4" s="49" t="s">
        <v>123</v>
      </c>
      <c r="KR4" s="49" t="s">
        <v>124</v>
      </c>
      <c r="KS4" s="49" t="s">
        <v>125</v>
      </c>
      <c r="KT4" s="49" t="s">
        <v>126</v>
      </c>
      <c r="KU4" s="76" t="s">
        <v>122</v>
      </c>
      <c r="KV4" s="76" t="s">
        <v>123</v>
      </c>
      <c r="KW4" s="76" t="s">
        <v>124</v>
      </c>
      <c r="KX4" s="76" t="s">
        <v>125</v>
      </c>
      <c r="KY4" s="76" t="s">
        <v>126</v>
      </c>
      <c r="KZ4" s="76" t="s">
        <v>122</v>
      </c>
      <c r="LA4" s="76" t="s">
        <v>123</v>
      </c>
      <c r="LB4" s="76" t="s">
        <v>124</v>
      </c>
      <c r="LC4" s="76" t="s">
        <v>125</v>
      </c>
      <c r="LD4" s="76" t="s">
        <v>126</v>
      </c>
      <c r="LE4" s="97" t="s">
        <v>233</v>
      </c>
      <c r="LF4" s="97" t="s">
        <v>112</v>
      </c>
      <c r="LG4" s="97" t="s">
        <v>113</v>
      </c>
      <c r="LH4" s="97" t="s">
        <v>114</v>
      </c>
      <c r="LI4" s="97" t="s">
        <v>115</v>
      </c>
      <c r="LJ4" s="97" t="s">
        <v>257</v>
      </c>
      <c r="LK4" s="97" t="s">
        <v>233</v>
      </c>
      <c r="LL4" s="97" t="s">
        <v>112</v>
      </c>
      <c r="LM4" s="97" t="s">
        <v>113</v>
      </c>
      <c r="LN4" s="97" t="s">
        <v>114</v>
      </c>
      <c r="LO4" s="97" t="s">
        <v>115</v>
      </c>
      <c r="LP4" s="97" t="s">
        <v>258</v>
      </c>
      <c r="LQ4" s="97" t="s">
        <v>234</v>
      </c>
      <c r="LR4" s="97" t="s">
        <v>112</v>
      </c>
      <c r="LS4" s="97" t="s">
        <v>113</v>
      </c>
      <c r="LT4" s="97" t="s">
        <v>114</v>
      </c>
      <c r="LU4" s="97" t="s">
        <v>115</v>
      </c>
      <c r="LV4" s="97" t="s">
        <v>258</v>
      </c>
      <c r="LW4" s="97" t="s">
        <v>234</v>
      </c>
      <c r="LX4" s="97" t="s">
        <v>112</v>
      </c>
      <c r="LY4" s="97" t="s">
        <v>113</v>
      </c>
      <c r="LZ4" s="97" t="s">
        <v>114</v>
      </c>
      <c r="MA4" s="97" t="s">
        <v>115</v>
      </c>
      <c r="MB4" s="97" t="s">
        <v>258</v>
      </c>
      <c r="MC4" s="97" t="s">
        <v>234</v>
      </c>
      <c r="MD4" s="97" t="s">
        <v>112</v>
      </c>
      <c r="ME4" s="97" t="s">
        <v>113</v>
      </c>
      <c r="MF4" s="97" t="s">
        <v>114</v>
      </c>
      <c r="MG4" s="97" t="s">
        <v>115</v>
      </c>
      <c r="MH4" s="97" t="s">
        <v>258</v>
      </c>
      <c r="MI4" s="97" t="s">
        <v>234</v>
      </c>
      <c r="MJ4" s="97" t="s">
        <v>112</v>
      </c>
      <c r="MK4" s="97" t="s">
        <v>113</v>
      </c>
      <c r="ML4" s="97" t="s">
        <v>114</v>
      </c>
      <c r="MM4" s="97" t="s">
        <v>115</v>
      </c>
      <c r="MN4" s="97" t="s">
        <v>258</v>
      </c>
    </row>
    <row r="5" spans="1:352" ht="19.5" thickTop="1">
      <c r="A5" s="13" t="str">
        <f>IF(調査項目!Q4=0,"",調査項目!Q4)</f>
        <v/>
      </c>
      <c r="B5" s="13" t="str">
        <f>IF(調査項目!Q5=0,"",調査項目!Q5)</f>
        <v/>
      </c>
      <c r="C5" s="13" t="str">
        <f>IF(調査項目!Q6=0,"",調査項目!Q6)</f>
        <v/>
      </c>
      <c r="D5" s="13" t="str">
        <f>IF(調査項目!Q7=0,"",調査項目!Q7)</f>
        <v/>
      </c>
      <c r="E5" s="13" t="str">
        <f>IF(調査項目!Q8=0,"",調査項目!Q8)</f>
        <v/>
      </c>
      <c r="F5" s="14" t="str">
        <f>IF(調査項目!Q9=0,"",調査項目!Q9)</f>
        <v/>
      </c>
      <c r="G5" s="13" t="str">
        <f>IF(調査項目!Q10=0,"",調査項目!Q10)</f>
        <v/>
      </c>
      <c r="H5" s="13" t="str">
        <f>IF(調査項目!Q11=0,"",調査項目!Q11)</f>
        <v/>
      </c>
      <c r="I5" s="13" t="str">
        <f>IF(調査項目!Q12=0,"",調査項目!Q12)</f>
        <v/>
      </c>
      <c r="J5" s="13" t="str">
        <f>IF(調査項目!Q13=0,"",調査項目!Q13)</f>
        <v/>
      </c>
      <c r="K5" s="67" t="str">
        <f>IF(調査項目!Q17=0,"",調査項目!Q17)</f>
        <v/>
      </c>
      <c r="L5" s="67" t="str">
        <f>IF(調査項目!Q18=0,"",調査項目!Q18)</f>
        <v/>
      </c>
      <c r="M5" s="13" t="str">
        <f>IF(調査項目!Q19=0,"",調査項目!Q19)</f>
        <v>いいえ</v>
      </c>
      <c r="N5" s="13" t="str">
        <f>IF(調査項目!Q20=0,"",調査項目!Q20)</f>
        <v>いいえ</v>
      </c>
      <c r="O5" s="13" t="str">
        <f>IF(調査項目!Q21=0,"",調査項目!Q21)</f>
        <v/>
      </c>
      <c r="P5" s="13" t="str">
        <f>IF(調査項目!Q22=0,"",調査項目!Q22)</f>
        <v/>
      </c>
      <c r="Q5" s="13" t="str">
        <f>IF(調査項目!Q23=0,"",調査項目!Q23)</f>
        <v/>
      </c>
      <c r="R5" s="13" t="str">
        <f>IF(調査項目!Q24=0,"",調査項目!Q24)</f>
        <v/>
      </c>
      <c r="S5" s="67" t="str">
        <f>IF(調査項目!E40=0,"",調査項目!E40)</f>
        <v/>
      </c>
      <c r="T5" s="67" t="str">
        <f>IF(調査項目!E41=0,"",調査項目!E41)</f>
        <v/>
      </c>
      <c r="U5" s="67" t="str">
        <f>IF(調査項目!E42=0,"",調査項目!E42)</f>
        <v>否</v>
      </c>
      <c r="V5" s="67" t="str">
        <f>IF(調査項目!F42=0,"",調査項目!F42)</f>
        <v/>
      </c>
      <c r="W5" s="67" t="str">
        <f>IF(調査項目!E43=0,"",調査項目!E43)</f>
        <v/>
      </c>
      <c r="X5" s="67" t="str">
        <f>IF(調査項目!F43=0,"",調査項目!F43)</f>
        <v/>
      </c>
      <c r="Y5" s="67" t="str">
        <f>IF(調査項目!E44=0,"",調査項目!E44)</f>
        <v/>
      </c>
      <c r="Z5" s="67" t="str">
        <f>IF(調査項目!F44=0,"",調査項目!F44)</f>
        <v/>
      </c>
      <c r="AA5" s="67" t="str">
        <f>IF(調査項目!E45=0,"",調査項目!E45)</f>
        <v/>
      </c>
      <c r="AB5" s="67" t="str">
        <f>IF(調査項目!F45=0,"",調査項目!F45)</f>
        <v/>
      </c>
      <c r="AC5" s="67" t="str">
        <f>IF(調査項目!E46=0,"",調査項目!E46)</f>
        <v/>
      </c>
      <c r="AD5" s="67" t="str">
        <f>IF(調査項目!F46=0,"",調査項目!F46)</f>
        <v/>
      </c>
      <c r="AE5" s="67" t="str">
        <f>IF(調査項目!E47=0,"",調査項目!E47)</f>
        <v/>
      </c>
      <c r="AF5" s="67" t="str">
        <f>IF(調査項目!F47=0,"",調査項目!F47)</f>
        <v/>
      </c>
      <c r="AG5" s="67" t="str">
        <f>IF(調査項目!E48=0,"",調査項目!E48)</f>
        <v/>
      </c>
      <c r="AH5" s="67" t="str">
        <f>IF(調査項目!F48=0,"",調査項目!F48)</f>
        <v/>
      </c>
      <c r="AI5" s="67" t="str">
        <f>IF(調査項目!E49=0,"",調査項目!E49)</f>
        <v/>
      </c>
      <c r="AJ5" s="67" t="str">
        <f>IF(調査項目!F49=0,"",調査項目!F49)</f>
        <v/>
      </c>
      <c r="AK5" s="67" t="str">
        <f>IF(調査項目!E50=0,"",調査項目!E50)</f>
        <v/>
      </c>
      <c r="AL5" s="67" t="str">
        <f>IF(調査項目!F50=0,"",調査項目!F50)</f>
        <v/>
      </c>
      <c r="AM5" s="67" t="str">
        <f>IF(調査項目!G40=0,"",調査項目!G40)</f>
        <v/>
      </c>
      <c r="AN5" s="67" t="str">
        <f>IF(調査項目!G41=0,"",調査項目!G41)</f>
        <v/>
      </c>
      <c r="AO5" s="67" t="str">
        <f>IF(調査項目!G42=0,"",調査項目!G42)</f>
        <v>無</v>
      </c>
      <c r="AP5" s="67" t="str">
        <f>IF(調査項目!H42=0,"",調査項目!H42)</f>
        <v/>
      </c>
      <c r="AQ5" s="67" t="str">
        <f>IF(調査項目!G43=0,"",調査項目!G43)</f>
        <v/>
      </c>
      <c r="AR5" s="67" t="str">
        <f>IF(調査項目!H43=0,"",調査項目!H43)</f>
        <v/>
      </c>
      <c r="AS5" s="67" t="str">
        <f>IF(調査項目!G44=0,"",調査項目!G44)</f>
        <v/>
      </c>
      <c r="AT5" s="67" t="str">
        <f>IF(調査項目!H44=0,"",調査項目!H44)</f>
        <v/>
      </c>
      <c r="AU5" s="67" t="str">
        <f>IF(調査項目!G45=0,"",調査項目!G45)</f>
        <v/>
      </c>
      <c r="AV5" s="67" t="str">
        <f>IF(調査項目!H45=0,"",調査項目!H45)</f>
        <v/>
      </c>
      <c r="AW5" s="67" t="str">
        <f>IF(調査項目!G46=0,"",調査項目!G46)</f>
        <v/>
      </c>
      <c r="AX5" s="67" t="str">
        <f>IF(調査項目!H46=0,"",調査項目!H46)</f>
        <v/>
      </c>
      <c r="AY5" s="67" t="str">
        <f>IF(調査項目!G47=0,"",調査項目!G47)</f>
        <v/>
      </c>
      <c r="AZ5" s="67" t="str">
        <f>IF(調査項目!H47=0,"",調査項目!H47)</f>
        <v/>
      </c>
      <c r="BA5" s="67" t="str">
        <f>IF(調査項目!G48=0,"",調査項目!G48)</f>
        <v/>
      </c>
      <c r="BB5" s="67" t="str">
        <f>IF(調査項目!H48=0,"",調査項目!H48)</f>
        <v/>
      </c>
      <c r="BC5" s="67" t="str">
        <f>IF(調査項目!G49=0,"",調査項目!G49)</f>
        <v/>
      </c>
      <c r="BD5" s="67" t="str">
        <f>IF(調査項目!H49=0,"",調査項目!H49)</f>
        <v/>
      </c>
      <c r="BE5" s="67" t="str">
        <f>IF(調査項目!G50=0,"",調査項目!G50)</f>
        <v/>
      </c>
      <c r="BF5" s="67" t="str">
        <f>IF(調査項目!H50=0,"",調査項目!H50)</f>
        <v/>
      </c>
      <c r="BG5" s="67" t="str">
        <f>IF(調査項目!I40=0,"",調査項目!I40)</f>
        <v/>
      </c>
      <c r="BH5" s="67" t="str">
        <f>IF(調査項目!I41=0,"",調査項目!I41)</f>
        <v/>
      </c>
      <c r="BI5" s="67" t="str">
        <f>IF(調査項目!I42=0,"",調査項目!I42)</f>
        <v>否</v>
      </c>
      <c r="BJ5" s="67" t="str">
        <f>IF(調査項目!J42=0,"",調査項目!J42)</f>
        <v/>
      </c>
      <c r="BK5" s="67" t="str">
        <f>IF(調査項目!I43=0,"",調査項目!I43)</f>
        <v/>
      </c>
      <c r="BL5" s="67" t="str">
        <f>IF(調査項目!J43=0,"",調査項目!J43)</f>
        <v/>
      </c>
      <c r="BM5" s="67" t="str">
        <f>IF(調査項目!I44=0,"",調査項目!I44)</f>
        <v/>
      </c>
      <c r="BN5" s="67" t="str">
        <f>IF(調査項目!J44=0,"",調査項目!J44)</f>
        <v/>
      </c>
      <c r="BO5" s="67" t="str">
        <f>IF(調査項目!I45=0,"",調査項目!I45)</f>
        <v/>
      </c>
      <c r="BP5" s="67" t="str">
        <f>IF(調査項目!J45=0,"",調査項目!J45)</f>
        <v/>
      </c>
      <c r="BQ5" s="67" t="str">
        <f>IF(調査項目!I46=0,"",調査項目!I46)</f>
        <v/>
      </c>
      <c r="BR5" s="67" t="str">
        <f>IF(調査項目!J46=0,"",調査項目!J46)</f>
        <v/>
      </c>
      <c r="BS5" s="67" t="str">
        <f>IF(調査項目!I47=0,"",調査項目!I47)</f>
        <v/>
      </c>
      <c r="BT5" s="67" t="str">
        <f>IF(調査項目!J47=0,"",調査項目!J47)</f>
        <v/>
      </c>
      <c r="BU5" s="67" t="str">
        <f>IF(調査項目!I48=0,"",調査項目!I48)</f>
        <v/>
      </c>
      <c r="BV5" s="67" t="str">
        <f>IF(調査項目!J48=0,"",調査項目!J48)</f>
        <v/>
      </c>
      <c r="BW5" s="67" t="str">
        <f>IF(調査項目!I49=0,"",調査項目!I49)</f>
        <v/>
      </c>
      <c r="BX5" s="67" t="str">
        <f>IF(調査項目!J49=0,"",調査項目!J49)</f>
        <v/>
      </c>
      <c r="BY5" s="67" t="str">
        <f>IF(調査項目!I50=0,"",調査項目!I50)</f>
        <v/>
      </c>
      <c r="BZ5" s="67" t="str">
        <f>IF(調査項目!J50=0,"",調査項目!J50)</f>
        <v/>
      </c>
      <c r="CA5" s="67" t="str">
        <f>IF(調査項目!Q40=0,"",調査項目!Q40)</f>
        <v/>
      </c>
      <c r="CB5" s="67" t="str">
        <f>IF(調査項目!Q41=0,"",調査項目!Q41)</f>
        <v/>
      </c>
      <c r="CC5" s="67" t="str">
        <f>IF(調査項目!Q42=0,"",調査項目!Q42)</f>
        <v>無</v>
      </c>
      <c r="CD5" s="67" t="str">
        <f>IF(調査項目!R42=0,"",調査項目!R42)</f>
        <v/>
      </c>
      <c r="CE5" s="67" t="str">
        <f>IF(調査項目!Q43=0,"",調査項目!Q43)</f>
        <v/>
      </c>
      <c r="CF5" s="67" t="str">
        <f>IF(調査項目!R43=0,"",調査項目!R43)</f>
        <v/>
      </c>
      <c r="CG5" s="67" t="str">
        <f>IF(調査項目!Q44=0,"",調査項目!Q44)</f>
        <v/>
      </c>
      <c r="CH5" s="67" t="str">
        <f>IF(調査項目!R44=0,"",調査項目!R44)</f>
        <v/>
      </c>
      <c r="CI5" s="67" t="str">
        <f>IF(調査項目!Q45=0,"",調査項目!Q45)</f>
        <v/>
      </c>
      <c r="CJ5" s="67" t="str">
        <f>IF(調査項目!R45=0,"",調査項目!R45)</f>
        <v/>
      </c>
      <c r="CK5" s="67" t="str">
        <f>IF(調査項目!Q46=0,"",調査項目!Q46)</f>
        <v/>
      </c>
      <c r="CL5" s="67" t="str">
        <f>IF(調査項目!R46=0,"",調査項目!R46)</f>
        <v/>
      </c>
      <c r="CM5" s="67" t="str">
        <f>IF(調査項目!Q47=0,"",調査項目!Q47)</f>
        <v/>
      </c>
      <c r="CN5" s="67" t="str">
        <f>IF(調査項目!R47=0,"",調査項目!R47)</f>
        <v/>
      </c>
      <c r="CO5" s="67" t="str">
        <f>IF(調査項目!Q48=0,"",調査項目!Q48)</f>
        <v/>
      </c>
      <c r="CP5" s="67" t="str">
        <f>IF(調査項目!R48=0,"",調査項目!R48)</f>
        <v/>
      </c>
      <c r="CQ5" s="67" t="str">
        <f>IF(調査項目!Q49=0,"",調査項目!Q49)</f>
        <v/>
      </c>
      <c r="CR5" s="67" t="str">
        <f>IF(調査項目!R49=0,"",調査項目!R49)</f>
        <v/>
      </c>
      <c r="CS5" s="67" t="str">
        <f>IF(調査項目!Q50=0,"",調査項目!Q50)</f>
        <v/>
      </c>
      <c r="CT5" s="67" t="str">
        <f>IF(調査項目!R50=0,"",調査項目!R50)</f>
        <v/>
      </c>
      <c r="CU5" s="13" t="str">
        <f>IF(調査項目!C53=0,"",調査項目!C53)</f>
        <v/>
      </c>
      <c r="CV5" s="13" t="str">
        <f>IF(調査項目!E59=0,"",調査項目!E59)</f>
        <v/>
      </c>
      <c r="CW5" s="69" t="str">
        <f>IF(調査項目!E64=0,"",調査項目!E64)</f>
        <v/>
      </c>
      <c r="CX5" s="69" t="str">
        <f>IF(調査項目!E65=0,"",調査項目!E65)</f>
        <v/>
      </c>
      <c r="CY5" s="69" t="str">
        <f>IF(調査項目!G64=0,"",調査項目!G64)</f>
        <v/>
      </c>
      <c r="CZ5" s="69" t="str">
        <f>IF(調査項目!G65=0,"",調査項目!G65)</f>
        <v/>
      </c>
      <c r="DA5" s="69" t="str">
        <f>IF(調査項目!I64=0,"",調査項目!I64)</f>
        <v/>
      </c>
      <c r="DB5" s="69" t="str">
        <f>IF(調査項目!I65=0,"",調査項目!I65)</f>
        <v/>
      </c>
      <c r="DC5" s="69" t="str">
        <f>IF(調査項目!Q64=0,"",調査項目!Q64)</f>
        <v/>
      </c>
      <c r="DD5" s="69" t="str">
        <f>IF(調査項目!Q65=0,"",調査項目!Q65)</f>
        <v/>
      </c>
      <c r="DE5" s="13" t="str">
        <f>IF(調査項目!E67=0,"",調査項目!E67)</f>
        <v/>
      </c>
      <c r="DF5" s="13" t="str">
        <f>IF(調査項目!E68=0,"",調査項目!E68)</f>
        <v/>
      </c>
      <c r="DG5" s="69" t="str">
        <f>IF(調査項目!E78=0,"",調査項目!E78)</f>
        <v>否</v>
      </c>
      <c r="DH5" s="69" t="str">
        <f>IF(調査項目!E79=0,"",調査項目!E79)</f>
        <v>否</v>
      </c>
      <c r="DI5" s="69" t="str">
        <f>IF(調査項目!E80=0,"",調査項目!E80)</f>
        <v>否</v>
      </c>
      <c r="DJ5" s="69" t="str">
        <f>IF(調査項目!E81=0,"",調査項目!E81)</f>
        <v>否</v>
      </c>
      <c r="DK5" s="69" t="str">
        <f>IF(調査項目!E82=0,"",調査項目!E82)</f>
        <v>否</v>
      </c>
      <c r="DL5" s="71" t="str">
        <f>IF(調査項目!E83=0,"",調査項目!E83)</f>
        <v/>
      </c>
      <c r="DM5" s="69" t="str">
        <f>IF(調査項目!H78=0,"",調査項目!H78)</f>
        <v>否</v>
      </c>
      <c r="DN5" s="69" t="str">
        <f>IF(調査項目!H79=0,"",調査項目!H79)</f>
        <v/>
      </c>
      <c r="DO5" s="69" t="str">
        <f>IF(調査項目!H80=0,"",調査項目!H80)</f>
        <v/>
      </c>
      <c r="DP5" s="69" t="str">
        <f>IF(調査項目!H81=0,"",調査項目!H81)</f>
        <v/>
      </c>
      <c r="DQ5" s="69" t="str">
        <f>IF(調査項目!H82=0,"",調査項目!H82)</f>
        <v/>
      </c>
      <c r="DR5" s="71" t="str">
        <f>IF(調査項目!H83=0,"",調査項目!H83)</f>
        <v/>
      </c>
      <c r="DS5" s="69" t="str">
        <f>IF(調査項目!I78=0,"",調査項目!I78)</f>
        <v>否</v>
      </c>
      <c r="DT5" s="69" t="str">
        <f>IF(調査項目!I79=0,"",調査項目!I79)</f>
        <v>否</v>
      </c>
      <c r="DU5" s="69" t="str">
        <f>IF(調査項目!I80=0,"",調査項目!I80)</f>
        <v>否</v>
      </c>
      <c r="DV5" s="69" t="str">
        <f>IF(調査項目!I81=0,"",調査項目!I81)</f>
        <v>否</v>
      </c>
      <c r="DW5" s="69" t="str">
        <f>IF(調査項目!I82=0,"",調査項目!I82)</f>
        <v>否</v>
      </c>
      <c r="DX5" s="71" t="str">
        <f>IF(調査項目!I83=0,"",調査項目!I83)</f>
        <v/>
      </c>
      <c r="DY5" s="69" t="str">
        <f>IF(調査項目!L78=0,"",調査項目!L78)</f>
        <v>否</v>
      </c>
      <c r="DZ5" s="69" t="str">
        <f>IF(調査項目!L79=0,"",調査項目!L79)</f>
        <v/>
      </c>
      <c r="EA5" s="69" t="str">
        <f>IF(調査項目!L80=0,"",調査項目!L80)</f>
        <v/>
      </c>
      <c r="EB5" s="69" t="str">
        <f>IF(調査項目!L81=0,"",調査項目!L81)</f>
        <v/>
      </c>
      <c r="EC5" s="69" t="str">
        <f>IF(調査項目!L82=0,"",調査項目!L82)</f>
        <v/>
      </c>
      <c r="ED5" s="71" t="str">
        <f>IF(調査項目!L83=0,"",調査項目!L83)</f>
        <v/>
      </c>
      <c r="EE5" s="69" t="str">
        <f>IF(調査項目!M78=0,"",調査項目!M78)</f>
        <v>無</v>
      </c>
      <c r="EF5" s="69" t="str">
        <f>IF(調査項目!M79=0,"",調査項目!M79)</f>
        <v>無</v>
      </c>
      <c r="EG5" s="69" t="str">
        <f>IF(調査項目!M80=0,"",調査項目!M80)</f>
        <v>無</v>
      </c>
      <c r="EH5" s="69" t="str">
        <f>IF(調査項目!M81=0,"",調査項目!M81)</f>
        <v>無</v>
      </c>
      <c r="EI5" s="69" t="str">
        <f>IF(調査項目!M82=0,"",調査項目!M82)</f>
        <v>無</v>
      </c>
      <c r="EJ5" s="71" t="str">
        <f>IF(調査項目!M83=0,"",調査項目!M83)</f>
        <v/>
      </c>
      <c r="EK5" s="69" t="str">
        <f>IF(調査項目!P78=0,"",調査項目!P78)</f>
        <v>無</v>
      </c>
      <c r="EL5" s="69" t="str">
        <f>IF(調査項目!P79=0,"",調査項目!P79)</f>
        <v/>
      </c>
      <c r="EM5" s="69" t="str">
        <f>IF(調査項目!P80=0,"",調査項目!P80)</f>
        <v/>
      </c>
      <c r="EN5" s="69" t="str">
        <f>IF(調査項目!P81=0,"",調査項目!P81)</f>
        <v/>
      </c>
      <c r="EO5" s="69" t="str">
        <f>IF(調査項目!P82=0,"",調査項目!P82)</f>
        <v/>
      </c>
      <c r="EP5" s="71" t="str">
        <f>IF(調査項目!P83=0,"",調査項目!P83)</f>
        <v/>
      </c>
      <c r="EQ5" s="13" t="str">
        <f>IF(調査項目!E85=0,"",調査項目!E85)</f>
        <v>健康観察の対応はできない</v>
      </c>
      <c r="ER5" s="13" t="str">
        <f>IF(調査項目!E86=0,"",調査項目!E86)</f>
        <v/>
      </c>
      <c r="ES5" s="13" t="str">
        <f>IF(調査項目!E87=0,"",調査項目!E87)</f>
        <v/>
      </c>
      <c r="ET5" s="13" t="str">
        <f>IF(調査項目!E88=0,"",調査項目!E88)</f>
        <v/>
      </c>
      <c r="EU5" s="13" t="str">
        <f>IF(調査項目!E89=0,"",調査項目!E89)</f>
        <v/>
      </c>
      <c r="EV5" s="13" t="str">
        <f>IF(調査項目!E95=0,"",調査項目!E95)</f>
        <v/>
      </c>
      <c r="EW5" s="13" t="str">
        <f>IF(調査項目!G95=0,"",調査項目!G95)</f>
        <v/>
      </c>
      <c r="EX5" s="13" t="str">
        <f>IF(調査項目!I95=0,"",調査項目!I95)</f>
        <v/>
      </c>
      <c r="EY5" s="13" t="str">
        <f>IF(調査項目!E101=0,"",調査項目!E101)</f>
        <v/>
      </c>
      <c r="EZ5" s="13" t="str">
        <f>IF(調査項目!D109=0,"",調査項目!D109)</f>
        <v/>
      </c>
      <c r="FA5" s="74" t="str">
        <f>IF(調査項目!E106=0,"",調査項目!E106)</f>
        <v/>
      </c>
      <c r="FB5" s="74" t="str">
        <f>IF(調査項目!E107=0,"",調査項目!E107)</f>
        <v/>
      </c>
      <c r="FC5" s="74" t="str">
        <f>IF(調査項目!E108=0,"",調査項目!E108)</f>
        <v/>
      </c>
      <c r="FD5" s="74" t="str">
        <f>IF(調査項目!E109=0,"",調査項目!E109)</f>
        <v/>
      </c>
      <c r="FE5" s="74" t="str">
        <f>IF(調査項目!F106=0,"",調査項目!F106)</f>
        <v/>
      </c>
      <c r="FF5" s="74" t="str">
        <f>IF(調査項目!F107=0,"",調査項目!F107)</f>
        <v/>
      </c>
      <c r="FG5" s="74" t="str">
        <f>IF(調査項目!F108=0,"",調査項目!F108)</f>
        <v/>
      </c>
      <c r="FH5" s="74" t="str">
        <f>IF(調査項目!F109=0,"",調査項目!F109)</f>
        <v/>
      </c>
      <c r="FI5" s="75" t="str">
        <f>IF(調査項目!E110=0,"",調査項目!E110)</f>
        <v/>
      </c>
      <c r="FJ5" s="75" t="str">
        <f>IF(調査項目!E111=0,"",調査項目!E111)</f>
        <v/>
      </c>
      <c r="FK5" s="75" t="str">
        <f>IF(調査項目!E112=0,"",調査項目!E112)</f>
        <v/>
      </c>
      <c r="FL5" s="75" t="str">
        <f>IF(調査項目!E113=0,"",調査項目!E113)</f>
        <v/>
      </c>
      <c r="FM5" s="75" t="str">
        <f>IF(調査項目!F110=0,"",調査項目!F110)</f>
        <v/>
      </c>
      <c r="FN5" s="75" t="str">
        <f>IF(調査項目!F111=0,"",調査項目!F111)</f>
        <v/>
      </c>
      <c r="FO5" s="75" t="str">
        <f>IF(調査項目!F112=0,"",調査項目!F112)</f>
        <v/>
      </c>
      <c r="FP5" s="75" t="str">
        <f>IF(調査項目!F113=0,"",調査項目!F113)</f>
        <v/>
      </c>
      <c r="FQ5" s="75" t="str">
        <f>IF(調査項目!E114=0,"",調査項目!E114)</f>
        <v/>
      </c>
      <c r="FR5" s="75" t="str">
        <f>IF(調査項目!E115=0,"",調査項目!E115)</f>
        <v/>
      </c>
      <c r="FS5" s="75" t="str">
        <f>IF(調査項目!E116=0,"",調査項目!E116)</f>
        <v/>
      </c>
      <c r="FT5" s="75" t="str">
        <f>IF(調査項目!E117=0,"",調査項目!E117)</f>
        <v/>
      </c>
      <c r="FU5" s="75" t="str">
        <f>IF(調査項目!F114=0,"",調査項目!F114)</f>
        <v/>
      </c>
      <c r="FV5" s="75" t="str">
        <f>IF(調査項目!F115=0,"",調査項目!F115)</f>
        <v/>
      </c>
      <c r="FW5" s="75" t="str">
        <f>IF(調査項目!F116=0,"",調査項目!F116)</f>
        <v/>
      </c>
      <c r="FX5" s="75" t="str">
        <f>IF(調査項目!F117=0,"",調査項目!F117)</f>
        <v/>
      </c>
      <c r="FY5" s="75" t="str">
        <f>IF(調査項目!E118=0,"",調査項目!E118)</f>
        <v/>
      </c>
      <c r="FZ5" s="75" t="str">
        <f>IF(調査項目!E119=0,"",調査項目!E119)</f>
        <v/>
      </c>
      <c r="GA5" s="75" t="str">
        <f>IF(調査項目!E120=0,"",調査項目!E120)</f>
        <v/>
      </c>
      <c r="GB5" s="75" t="str">
        <f>IF(調査項目!E121=0,"",調査項目!E121)</f>
        <v/>
      </c>
      <c r="GC5" s="75" t="str">
        <f>IF(調査項目!F118=0,"",調査項目!F118)</f>
        <v/>
      </c>
      <c r="GD5" s="75" t="str">
        <f>IF(調査項目!F119=0,"",調査項目!F119)</f>
        <v/>
      </c>
      <c r="GE5" s="75" t="str">
        <f>IF(調査項目!F120=0,"",調査項目!F120)</f>
        <v/>
      </c>
      <c r="GF5" s="75" t="str">
        <f>IF(調査項目!F121=0,"",調査項目!F121)</f>
        <v/>
      </c>
      <c r="GG5" s="75" t="str">
        <f>IF(調査項目!E122=0,"",調査項目!E122)</f>
        <v/>
      </c>
      <c r="GH5" s="75" t="str">
        <f>IF(調査項目!E123=0,"",調査項目!E123)</f>
        <v/>
      </c>
      <c r="GI5" s="75" t="str">
        <f>IF(調査項目!E124=0,"",調査項目!E124)</f>
        <v/>
      </c>
      <c r="GJ5" s="75" t="str">
        <f>IF(調査項目!E125=0,"",調査項目!E125)</f>
        <v/>
      </c>
      <c r="GK5" s="75" t="str">
        <f>IF(調査項目!F122=0,"",調査項目!F122)</f>
        <v/>
      </c>
      <c r="GL5" s="75" t="str">
        <f>IF(調査項目!F123=0,"",調査項目!F123)</f>
        <v/>
      </c>
      <c r="GM5" s="75" t="str">
        <f>IF(調査項目!F124=0,"",調査項目!F124)</f>
        <v/>
      </c>
      <c r="GN5" s="75" t="str">
        <f>IF(調査項目!F125=0,"",調査項目!F125)</f>
        <v/>
      </c>
      <c r="GO5" s="75" t="str">
        <f>IF(調査項目!E126=0,"",調査項目!E126)</f>
        <v/>
      </c>
      <c r="GP5" s="75" t="str">
        <f>IF(調査項目!E127=0,"",調査項目!E127)</f>
        <v/>
      </c>
      <c r="GQ5" s="75" t="str">
        <f>IF(調査項目!E128=0,"",調査項目!E128)</f>
        <v/>
      </c>
      <c r="GR5" s="75" t="str">
        <f>IF(調査項目!E129=0,"",調査項目!E129)</f>
        <v/>
      </c>
      <c r="GS5" s="75" t="str">
        <f>IF(調査項目!F126=0,"",調査項目!F126)</f>
        <v/>
      </c>
      <c r="GT5" s="75" t="str">
        <f>IF(調査項目!F127=0,"",調査項目!F127)</f>
        <v/>
      </c>
      <c r="GU5" s="75" t="str">
        <f>IF(調査項目!F128=0,"",調査項目!F128)</f>
        <v/>
      </c>
      <c r="GV5" s="75" t="str">
        <f>IF(調査項目!F129=0,"",調査項目!F129)</f>
        <v/>
      </c>
      <c r="GW5" s="74" t="str">
        <f>IF(調査項目!G106=0,"",調査項目!G106)</f>
        <v/>
      </c>
      <c r="GX5" s="74" t="str">
        <f>IF(調査項目!G107=0,"",調査項目!G107)</f>
        <v/>
      </c>
      <c r="GY5" s="74" t="str">
        <f>IF(調査項目!G108=0,"",調査項目!G108)</f>
        <v/>
      </c>
      <c r="GZ5" s="74" t="str">
        <f>IF(調査項目!G109=0,"",調査項目!G109)</f>
        <v/>
      </c>
      <c r="HA5" s="74" t="str">
        <f>IF(調査項目!H106=0,"",調査項目!H106)</f>
        <v/>
      </c>
      <c r="HB5" s="74" t="str">
        <f>IF(調査項目!H107=0,"",調査項目!H107)</f>
        <v/>
      </c>
      <c r="HC5" s="74" t="str">
        <f>IF(調査項目!H108=0,"",調査項目!H108)</f>
        <v/>
      </c>
      <c r="HD5" s="74" t="str">
        <f>IF(調査項目!H109=0,"",調査項目!H109)</f>
        <v/>
      </c>
      <c r="HE5" s="75" t="str">
        <f>IF(調査項目!G110=0,"",調査項目!G110)</f>
        <v/>
      </c>
      <c r="HF5" s="75" t="str">
        <f>IF(調査項目!G111=0,"",調査項目!G111)</f>
        <v/>
      </c>
      <c r="HG5" s="75" t="str">
        <f>IF(調査項目!G112=0,"",調査項目!G112)</f>
        <v/>
      </c>
      <c r="HH5" s="75" t="str">
        <f>IF(調査項目!G113=0,"",調査項目!G113)</f>
        <v/>
      </c>
      <c r="HI5" s="75" t="str">
        <f>IF(調査項目!H110=0,"",調査項目!H110)</f>
        <v/>
      </c>
      <c r="HJ5" s="75" t="str">
        <f>IF(調査項目!H111=0,"",調査項目!H111)</f>
        <v/>
      </c>
      <c r="HK5" s="75" t="str">
        <f>IF(調査項目!H112=0,"",調査項目!H112)</f>
        <v/>
      </c>
      <c r="HL5" s="75" t="str">
        <f>IF(調査項目!H113=0,"",調査項目!H113)</f>
        <v/>
      </c>
      <c r="HM5" s="75" t="str">
        <f>IF(調査項目!G114=0,"",調査項目!G114)</f>
        <v/>
      </c>
      <c r="HN5" s="75" t="str">
        <f>IF(調査項目!G115=0,"",調査項目!G115)</f>
        <v/>
      </c>
      <c r="HO5" s="75" t="str">
        <f>IF(調査項目!G116=0,"",調査項目!G116)</f>
        <v/>
      </c>
      <c r="HP5" s="75" t="str">
        <f>IF(調査項目!G117=0,"",調査項目!G117)</f>
        <v/>
      </c>
      <c r="HQ5" s="75" t="str">
        <f>IF(調査項目!H114=0,"",調査項目!H114)</f>
        <v/>
      </c>
      <c r="HR5" s="75" t="str">
        <f>IF(調査項目!H115=0,"",調査項目!H115)</f>
        <v/>
      </c>
      <c r="HS5" s="75" t="str">
        <f>IF(調査項目!H116=0,"",調査項目!H116)</f>
        <v/>
      </c>
      <c r="HT5" s="75" t="str">
        <f>IF(調査項目!H117=0,"",調査項目!H117)</f>
        <v/>
      </c>
      <c r="HU5" s="75" t="str">
        <f>IF(調査項目!G118=0,"",調査項目!G118)</f>
        <v/>
      </c>
      <c r="HV5" s="75" t="str">
        <f>IF(調査項目!G119=0,"",調査項目!G119)</f>
        <v/>
      </c>
      <c r="HW5" s="75" t="str">
        <f>IF(調査項目!G120=0,"",調査項目!G120)</f>
        <v/>
      </c>
      <c r="HX5" s="75" t="str">
        <f>IF(調査項目!G121=0,"",調査項目!G121)</f>
        <v/>
      </c>
      <c r="HY5" s="75" t="str">
        <f>IF(調査項目!H118=0,"",調査項目!H118)</f>
        <v/>
      </c>
      <c r="HZ5" s="75" t="str">
        <f>IF(調査項目!H119=0,"",調査項目!H119)</f>
        <v/>
      </c>
      <c r="IA5" s="75" t="str">
        <f>IF(調査項目!H120=0,"",調査項目!H120)</f>
        <v/>
      </c>
      <c r="IB5" s="75" t="str">
        <f>IF(調査項目!H121=0,"",調査項目!H121)</f>
        <v/>
      </c>
      <c r="IC5" s="75" t="str">
        <f>IF(調査項目!G122=0,"",調査項目!G122)</f>
        <v/>
      </c>
      <c r="ID5" s="75" t="str">
        <f>IF(調査項目!G123=0,"",調査項目!G123)</f>
        <v/>
      </c>
      <c r="IE5" s="75" t="str">
        <f>IF(調査項目!G124=0,"",調査項目!G124)</f>
        <v/>
      </c>
      <c r="IF5" s="75" t="str">
        <f>IF(調査項目!G125=0,"",調査項目!G125)</f>
        <v/>
      </c>
      <c r="IG5" s="75" t="str">
        <f>IF(調査項目!H122=0,"",調査項目!H122)</f>
        <v/>
      </c>
      <c r="IH5" s="75" t="str">
        <f>IF(調査項目!H123=0,"",調査項目!H123)</f>
        <v/>
      </c>
      <c r="II5" s="75" t="str">
        <f>IF(調査項目!H124=0,"",調査項目!H124)</f>
        <v/>
      </c>
      <c r="IJ5" s="75" t="str">
        <f>IF(調査項目!H125=0,"",調査項目!H125)</f>
        <v/>
      </c>
      <c r="IK5" s="75" t="str">
        <f>IF(調査項目!G126=0,"",調査項目!G126)</f>
        <v/>
      </c>
      <c r="IL5" s="75" t="str">
        <f>IF(調査項目!G127=0,"",調査項目!G127)</f>
        <v/>
      </c>
      <c r="IM5" s="75" t="str">
        <f>IF(調査項目!G128=0,"",調査項目!G128)</f>
        <v/>
      </c>
      <c r="IN5" s="75" t="str">
        <f>IF(調査項目!G129=0,"",調査項目!G129)</f>
        <v/>
      </c>
      <c r="IO5" s="75" t="str">
        <f>IF(調査項目!H126=0,"",調査項目!H126)</f>
        <v/>
      </c>
      <c r="IP5" s="75" t="str">
        <f>IF(調査項目!H127=0,"",調査項目!H127)</f>
        <v/>
      </c>
      <c r="IQ5" s="75" t="str">
        <f>IF(調査項目!H128=0,"",調査項目!H128)</f>
        <v/>
      </c>
      <c r="IR5" s="75" t="str">
        <f>IF(調査項目!H129=0,"",調査項目!H129)</f>
        <v/>
      </c>
      <c r="IS5" s="74" t="str">
        <f>IF(調査項目!I106=0,"",調査項目!I106)</f>
        <v/>
      </c>
      <c r="IT5" s="74" t="str">
        <f>IF(調査項目!I107=0,"",調査項目!I107)</f>
        <v/>
      </c>
      <c r="IU5" s="74" t="str">
        <f>IF(調査項目!I108=0,"",調査項目!I108)</f>
        <v/>
      </c>
      <c r="IV5" s="74" t="str">
        <f>IF(調査項目!I109=0,"",調査項目!I109)</f>
        <v/>
      </c>
      <c r="IW5" s="74" t="str">
        <f>IF(調査項目!J106=0,"",調査項目!J106)</f>
        <v/>
      </c>
      <c r="IX5" s="74" t="str">
        <f>IF(調査項目!J107=0,"",調査項目!J107)</f>
        <v/>
      </c>
      <c r="IY5" s="74" t="str">
        <f>IF(調査項目!J108=0,"",調査項目!J108)</f>
        <v/>
      </c>
      <c r="IZ5" s="74" t="str">
        <f>IF(調査項目!J109=0,"",調査項目!J109)</f>
        <v/>
      </c>
      <c r="JA5" s="75" t="str">
        <f>IF(調査項目!I110=0,"",調査項目!I110)</f>
        <v/>
      </c>
      <c r="JB5" s="75" t="str">
        <f>IF(調査項目!I111=0,"",調査項目!I111)</f>
        <v/>
      </c>
      <c r="JC5" s="75" t="str">
        <f>IF(調査項目!I112=0,"",調査項目!I112)</f>
        <v/>
      </c>
      <c r="JD5" s="75" t="str">
        <f>IF(調査項目!I113=0,"",調査項目!I113)</f>
        <v/>
      </c>
      <c r="JE5" s="75" t="str">
        <f>IF(調査項目!J110=0,"",調査項目!J110)</f>
        <v/>
      </c>
      <c r="JF5" s="75" t="str">
        <f>IF(調査項目!J111=0,"",調査項目!J111)</f>
        <v/>
      </c>
      <c r="JG5" s="75" t="str">
        <f>IF(調査項目!J112=0,"",調査項目!J112)</f>
        <v/>
      </c>
      <c r="JH5" s="75" t="str">
        <f>IF(調査項目!J113=0,"",調査項目!J113)</f>
        <v/>
      </c>
      <c r="JI5" s="75" t="str">
        <f>IF(調査項目!I114=0,"",調査項目!I114)</f>
        <v/>
      </c>
      <c r="JJ5" s="75" t="str">
        <f>IF(調査項目!I115=0,"",調査項目!I115)</f>
        <v/>
      </c>
      <c r="JK5" s="75" t="str">
        <f>IF(調査項目!I116=0,"",調査項目!I116)</f>
        <v/>
      </c>
      <c r="JL5" s="75" t="str">
        <f>IF(調査項目!I117=0,"",調査項目!I117)</f>
        <v/>
      </c>
      <c r="JM5" s="75" t="str">
        <f>IF(調査項目!J114=0,"",調査項目!J114)</f>
        <v/>
      </c>
      <c r="JN5" s="75" t="str">
        <f>IF(調査項目!J115=0,"",調査項目!J115)</f>
        <v/>
      </c>
      <c r="JO5" s="75" t="str">
        <f>IF(調査項目!J116=0,"",調査項目!J116)</f>
        <v/>
      </c>
      <c r="JP5" s="75" t="str">
        <f>IF(調査項目!J117=0,"",調査項目!J117)</f>
        <v/>
      </c>
      <c r="JQ5" s="75" t="str">
        <f>IF(調査項目!I118=0,"",調査項目!I118)</f>
        <v/>
      </c>
      <c r="JR5" s="75" t="str">
        <f>IF(調査項目!I119=0,"",調査項目!I119)</f>
        <v/>
      </c>
      <c r="JS5" s="75" t="str">
        <f>IF(調査項目!I120=0,"",調査項目!I120)</f>
        <v/>
      </c>
      <c r="JT5" s="75" t="str">
        <f>IF(調査項目!I121=0,"",調査項目!I121)</f>
        <v/>
      </c>
      <c r="JU5" s="75" t="str">
        <f>IF(調査項目!J118=0,"",調査項目!J118)</f>
        <v/>
      </c>
      <c r="JV5" s="75" t="str">
        <f>IF(調査項目!J119=0,"",調査項目!J119)</f>
        <v/>
      </c>
      <c r="JW5" s="75" t="str">
        <f>IF(調査項目!J120=0,"",調査項目!J120)</f>
        <v/>
      </c>
      <c r="JX5" s="75" t="str">
        <f>IF(調査項目!J121=0,"",調査項目!J121)</f>
        <v/>
      </c>
      <c r="JY5" s="75" t="str">
        <f>IF(調査項目!I122=0,"",調査項目!I122)</f>
        <v/>
      </c>
      <c r="JZ5" s="75" t="str">
        <f>IF(調査項目!I123=0,"",調査項目!I123)</f>
        <v/>
      </c>
      <c r="KA5" s="75" t="str">
        <f>IF(調査項目!I124=0,"",調査項目!I124)</f>
        <v/>
      </c>
      <c r="KB5" s="75" t="str">
        <f>IF(調査項目!I125=0,"",調査項目!I125)</f>
        <v/>
      </c>
      <c r="KC5" s="75" t="str">
        <f>IF(調査項目!J122=0,"",調査項目!J122)</f>
        <v/>
      </c>
      <c r="KD5" s="75" t="str">
        <f>IF(調査項目!J123=0,"",調査項目!J123)</f>
        <v/>
      </c>
      <c r="KE5" s="75" t="str">
        <f>IF(調査項目!J124=0,"",調査項目!J124)</f>
        <v/>
      </c>
      <c r="KF5" s="75" t="str">
        <f>IF(調査項目!J125=0,"",調査項目!J125)</f>
        <v/>
      </c>
      <c r="KG5" s="75" t="str">
        <f>IF(調査項目!I126=0,"",調査項目!I126)</f>
        <v/>
      </c>
      <c r="KH5" s="75" t="str">
        <f>IF(調査項目!I127=0,"",調査項目!I127)</f>
        <v/>
      </c>
      <c r="KI5" s="75" t="str">
        <f>IF(調査項目!I128=0,"",調査項目!I128)</f>
        <v/>
      </c>
      <c r="KJ5" s="75" t="str">
        <f>IF(調査項目!I129=0,"",調査項目!I129)</f>
        <v/>
      </c>
      <c r="KK5" s="75" t="str">
        <f>IF(調査項目!J126=0,"",調査項目!J126)</f>
        <v/>
      </c>
      <c r="KL5" s="75" t="str">
        <f>IF(調査項目!J127=0,"",調査項目!J127)</f>
        <v/>
      </c>
      <c r="KM5" s="75" t="str">
        <f>IF(調査項目!J128=0,"",調査項目!J128)</f>
        <v/>
      </c>
      <c r="KN5" s="75" t="str">
        <f>IF(調査項目!J129=0,"",調査項目!J129)</f>
        <v/>
      </c>
      <c r="KO5" s="13" t="str">
        <f>IF(調査項目!E132=0,"",調査項目!E132)</f>
        <v/>
      </c>
      <c r="KP5" s="13" t="str">
        <f>IF(調査項目!E141=0,"",調査項目!E141&amp;"か月分")</f>
        <v/>
      </c>
      <c r="KQ5" s="13" t="str">
        <f>IF(調査項目!E142=0,"",調査項目!E142&amp;"か月分")</f>
        <v/>
      </c>
      <c r="KR5" s="13" t="str">
        <f>IF(調査項目!E143=0,"",調査項目!E143&amp;"か月分")</f>
        <v/>
      </c>
      <c r="KS5" s="13" t="str">
        <f>IF(調査項目!E144=0,"",調査項目!E144&amp;"か月分")</f>
        <v/>
      </c>
      <c r="KT5" s="13" t="str">
        <f>IF(調査項目!E145=0,"",調査項目!E145&amp;"か月分")</f>
        <v/>
      </c>
      <c r="KU5" s="77" t="str">
        <f>IF(調査項目!G141=0,"",調査項目!G141)</f>
        <v/>
      </c>
      <c r="KV5" s="77" t="str">
        <f>IF(調査項目!G142=0,"",調査項目!G142)</f>
        <v/>
      </c>
      <c r="KW5" s="77" t="str">
        <f>IF(調査項目!G143=0,"",調査項目!G143)</f>
        <v/>
      </c>
      <c r="KX5" s="77" t="str">
        <f>IF(調査項目!G144=0,"",調査項目!G144)</f>
        <v/>
      </c>
      <c r="KY5" s="77" t="str">
        <f>IF(調査項目!G145=0,"",調査項目!G145)</f>
        <v/>
      </c>
      <c r="KZ5" s="77" t="str">
        <f>IF(調査項目!I141=0,"",調査項目!I141)</f>
        <v/>
      </c>
      <c r="LA5" s="77" t="str">
        <f>IF(調査項目!I142=0,"",調査項目!I142)</f>
        <v/>
      </c>
      <c r="LB5" s="77" t="str">
        <f>IF(調査項目!I143=0,"",調査項目!I143)</f>
        <v/>
      </c>
      <c r="LC5" s="77" t="str">
        <f>IF(調査項目!I144=0,"",調査項目!I144)</f>
        <v/>
      </c>
      <c r="LD5" s="77" t="str">
        <f>IF(調査項目!I145=0,"",調査項目!I145)</f>
        <v/>
      </c>
      <c r="LE5" s="127" t="str">
        <f>IF(調査項目!F78=0,"",調査項目!F78)</f>
        <v>否</v>
      </c>
      <c r="LF5" s="127" t="str">
        <f>IF(調査項目!F79=0,"",調査項目!F79)</f>
        <v/>
      </c>
      <c r="LG5" s="127" t="str">
        <f>IF(調査項目!F80=0,"",調査項目!F80)</f>
        <v/>
      </c>
      <c r="LH5" s="127" t="str">
        <f>IF(調査項目!F81=0,"",調査項目!F81)</f>
        <v/>
      </c>
      <c r="LI5" s="127" t="str">
        <f>IF(調査項目!F82=0,"",調査項目!F82)</f>
        <v/>
      </c>
      <c r="LJ5" s="127" t="str">
        <f>IF(調査項目!F83=0,"",調査項目!F83)</f>
        <v/>
      </c>
      <c r="LK5" s="127" t="str">
        <f>IF(調査項目!G78=0,"",調査項目!G78)</f>
        <v>否</v>
      </c>
      <c r="LL5" s="127" t="str">
        <f>IF(調査項目!G79=0,"",調査項目!G79)</f>
        <v/>
      </c>
      <c r="LM5" s="127" t="str">
        <f>IF(調査項目!G80=0,"",調査項目!G80)</f>
        <v/>
      </c>
      <c r="LN5" s="127" t="str">
        <f>IF(調査項目!G81=0,"",調査項目!G81)</f>
        <v/>
      </c>
      <c r="LO5" s="127" t="str">
        <f>IF(調査項目!G82=0,"",調査項目!G82)</f>
        <v/>
      </c>
      <c r="LP5" s="127" t="str">
        <f>IF(調査項目!G83=0,"",調査項目!G83)</f>
        <v/>
      </c>
      <c r="LQ5" s="127" t="str">
        <f>IF(調査項目!J78=0,"",調査項目!J78)</f>
        <v>否</v>
      </c>
      <c r="LR5" s="127" t="str">
        <f>IF(調査項目!J79=0,"",調査項目!J79)</f>
        <v/>
      </c>
      <c r="LS5" s="127" t="str">
        <f>IF(調査項目!J80=0,"",調査項目!J80)</f>
        <v/>
      </c>
      <c r="LT5" s="127" t="str">
        <f>IF(調査項目!J81=0,"",調査項目!J81)</f>
        <v/>
      </c>
      <c r="LU5" s="127" t="str">
        <f>IF(調査項目!J82=0,"",調査項目!J82)</f>
        <v/>
      </c>
      <c r="LV5" s="127" t="str">
        <f>IF(調査項目!J83=0,"",調査項目!J83)</f>
        <v/>
      </c>
      <c r="LW5" s="127" t="str">
        <f>IF(調査項目!K78=0,"",調査項目!K78)</f>
        <v>否</v>
      </c>
      <c r="LX5" s="127" t="str">
        <f>IF(調査項目!K79=0,"",調査項目!K79)</f>
        <v/>
      </c>
      <c r="LY5" s="127" t="str">
        <f>IF(調査項目!K80=0,"",調査項目!K80)</f>
        <v/>
      </c>
      <c r="LZ5" s="127" t="str">
        <f>IF(調査項目!K81=0,"",調査項目!K81)</f>
        <v/>
      </c>
      <c r="MA5" s="127" t="str">
        <f>IF(調査項目!K82=0,"",調査項目!K82)</f>
        <v/>
      </c>
      <c r="MB5" s="127" t="str">
        <f>IF(調査項目!K83=0,"",調査項目!K83)</f>
        <v/>
      </c>
      <c r="MC5" s="127" t="str">
        <f>IF(調査項目!N78=0,"",調査項目!N78)</f>
        <v>無</v>
      </c>
      <c r="MD5" s="127" t="str">
        <f>IF(調査項目!N79=0,"",調査項目!N79)</f>
        <v/>
      </c>
      <c r="ME5" s="127" t="str">
        <f>IF(調査項目!N80=0,"",調査項目!N80)</f>
        <v/>
      </c>
      <c r="MF5" s="127" t="str">
        <f>IF(調査項目!N81=0,"",調査項目!N81)</f>
        <v/>
      </c>
      <c r="MG5" s="127" t="str">
        <f>IF(調査項目!N82=0,"",調査項目!N82)</f>
        <v/>
      </c>
      <c r="MH5" s="127" t="str">
        <f>IF(調査項目!N83=0,"",調査項目!N83)</f>
        <v/>
      </c>
      <c r="MI5" s="127" t="str">
        <f>IF(調査項目!O78=0,"",調査項目!O78)</f>
        <v>無</v>
      </c>
      <c r="MJ5" s="127" t="str">
        <f>IF(調査項目!O79=0,"",調査項目!O79)</f>
        <v/>
      </c>
      <c r="MK5" s="127" t="str">
        <f>IF(調査項目!O80=0,"",調査項目!O80)</f>
        <v/>
      </c>
      <c r="ML5" s="127" t="str">
        <f>IF(調査項目!O81=0,"",調査項目!O81)</f>
        <v/>
      </c>
      <c r="MM5" s="127" t="str">
        <f>IF(調査項目!O82=0,"",調査項目!O82)</f>
        <v/>
      </c>
      <c r="MN5" s="127" t="str">
        <f>IF(調査項目!O83=0,"",調査項目!O83)</f>
        <v/>
      </c>
    </row>
    <row r="6" spans="1:352">
      <c r="LD6" s="13"/>
    </row>
  </sheetData>
  <mergeCells count="91">
    <mergeCell ref="MC3:MH3"/>
    <mergeCell ref="MI3:MN3"/>
    <mergeCell ref="LE3:LJ3"/>
    <mergeCell ref="LK3:LP3"/>
    <mergeCell ref="LQ3:LV3"/>
    <mergeCell ref="LW3:MB3"/>
    <mergeCell ref="JM3:JP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A1:J1"/>
    <mergeCell ref="K1:R3"/>
    <mergeCell ref="A2:A4"/>
    <mergeCell ref="B2:B4"/>
    <mergeCell ref="C2:C4"/>
    <mergeCell ref="D2:D4"/>
    <mergeCell ref="E2:E4"/>
    <mergeCell ref="F2:F4"/>
    <mergeCell ref="G2:G4"/>
    <mergeCell ref="H2:H4"/>
    <mergeCell ref="I2:I4"/>
    <mergeCell ref="J2:J4"/>
    <mergeCell ref="DG2:EU2"/>
    <mergeCell ref="HY3:IB3"/>
    <mergeCell ref="EZ3:EZ4"/>
    <mergeCell ref="HM3:HP3"/>
    <mergeCell ref="GS3:GV3"/>
    <mergeCell ref="HU3:HX3"/>
    <mergeCell ref="FM3:FP3"/>
    <mergeCell ref="FQ3:FT3"/>
    <mergeCell ref="FU3:FX3"/>
    <mergeCell ref="HQ3:HT3"/>
    <mergeCell ref="FY3:GB3"/>
    <mergeCell ref="GK3:GN3"/>
    <mergeCell ref="FI3:FL3"/>
    <mergeCell ref="DY3:ED3"/>
    <mergeCell ref="CY3:CZ3"/>
    <mergeCell ref="JI3:JL3"/>
    <mergeCell ref="DG3:DL3"/>
    <mergeCell ref="EV3:EV4"/>
    <mergeCell ref="EW3:EW4"/>
    <mergeCell ref="EX3:EX4"/>
    <mergeCell ref="GO3:GR3"/>
    <mergeCell ref="GW3:GZ3"/>
    <mergeCell ref="HA3:HD3"/>
    <mergeCell ref="EE3:EJ3"/>
    <mergeCell ref="DA3:DB3"/>
    <mergeCell ref="DC3:DD3"/>
    <mergeCell ref="DE3:DE4"/>
    <mergeCell ref="DF3:DF4"/>
    <mergeCell ref="JA3:JD3"/>
    <mergeCell ref="JE3:JH3"/>
    <mergeCell ref="AM3:BF3"/>
    <mergeCell ref="BG3:BZ3"/>
    <mergeCell ref="CA3:CT3"/>
    <mergeCell ref="CU3:CU4"/>
    <mergeCell ref="CW3:CX3"/>
    <mergeCell ref="HE3:HH3"/>
    <mergeCell ref="HI3:HL3"/>
    <mergeCell ref="IW3:IZ3"/>
    <mergeCell ref="IS3:IV3"/>
    <mergeCell ref="IC3:IF3"/>
    <mergeCell ref="IO3:IR3"/>
    <mergeCell ref="LE1:MN1"/>
    <mergeCell ref="LE2:MN2"/>
    <mergeCell ref="KU3:KY3"/>
    <mergeCell ref="IG3:IJ3"/>
    <mergeCell ref="IK3:IN3"/>
    <mergeCell ref="JQ3:JT3"/>
    <mergeCell ref="KP2:LD2"/>
    <mergeCell ref="KZ3:LD3"/>
    <mergeCell ref="S1:LD1"/>
    <mergeCell ref="KP3:KT3"/>
    <mergeCell ref="KO3:KO4"/>
    <mergeCell ref="KK3:KN3"/>
    <mergeCell ref="JY3:KB3"/>
    <mergeCell ref="KG3:KJ3"/>
    <mergeCell ref="KC3:KF3"/>
    <mergeCell ref="JU3:JX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感染症対策課用</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富山県</cp:lastModifiedBy>
  <cp:lastPrinted>2023-10-26T02:46:31Z</cp:lastPrinted>
  <dcterms:created xsi:type="dcterms:W3CDTF">2023-04-13T03:10:36Z</dcterms:created>
  <dcterms:modified xsi:type="dcterms:W3CDTF">2023-11-08T23:39:22Z</dcterms:modified>
</cp:coreProperties>
</file>