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災害対応（東日本大震災、その他）\H31\新型コロナウイルス\20県R②6月補正予算（休業要請等に対する支援）\1_かかりまし経費\HP\様式\"/>
    </mc:Choice>
  </mc:AlternateContent>
  <bookViews>
    <workbookView xWindow="0" yWindow="0" windowWidth="20490" windowHeight="7680"/>
  </bookViews>
  <sheets>
    <sheet name="様式第１－３号" sheetId="1" r:id="rId1"/>
  </sheets>
  <definedNames>
    <definedName name="_xlnm.Print_Area" localSheetId="0">'様式第１－３号'!$A$1:$AM$95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5" i="1" l="1"/>
  <c r="B135" i="1"/>
  <c r="C134" i="1"/>
  <c r="B134" i="1"/>
  <c r="C133" i="1"/>
  <c r="B133" i="1"/>
  <c r="C132" i="1"/>
  <c r="B132" i="1"/>
  <c r="C131" i="1"/>
  <c r="B131" i="1"/>
  <c r="C130" i="1"/>
  <c r="B130" i="1"/>
  <c r="C129" i="1"/>
  <c r="B129" i="1"/>
  <c r="C128" i="1"/>
  <c r="B128" i="1"/>
  <c r="C127" i="1"/>
  <c r="B127" i="1"/>
  <c r="C126" i="1"/>
  <c r="B126" i="1"/>
  <c r="C125" i="1"/>
  <c r="B125" i="1"/>
  <c r="C124" i="1"/>
  <c r="B124" i="1"/>
  <c r="C123" i="1"/>
  <c r="B123" i="1"/>
  <c r="C122" i="1"/>
  <c r="B122" i="1"/>
  <c r="C110" i="1"/>
  <c r="B110" i="1"/>
  <c r="C109" i="1"/>
  <c r="B109" i="1"/>
  <c r="F72" i="1"/>
  <c r="AI54" i="1" s="1"/>
  <c r="AA54" i="1"/>
  <c r="F52" i="1"/>
  <c r="AI13" i="1" s="1"/>
  <c r="F45" i="1"/>
  <c r="Y13" i="1" s="1"/>
  <c r="O13" i="1"/>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<sst xmlns="http://schemas.openxmlformats.org/spreadsheetml/2006/main" count="155" uniqueCount="110">
  <si>
    <t>事業所・施設等の状況</t>
    <rPh sb="0" eb="3">
      <t>ジギョウショ</t>
    </rPh>
    <rPh sb="4" eb="6">
      <t>シセツ</t>
    </rPh>
    <rPh sb="6" eb="7">
      <t>トウ</t>
    </rPh>
    <rPh sb="8" eb="10">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</si>
  <si>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</si>
  <si>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</si>
  <si>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事業所・施設等の名称</t>
    <rPh sb="0" eb="3">
      <t>ジギョウショ</t>
    </rPh>
    <rPh sb="4" eb="6">
      <t>シセツ</t>
    </rPh>
    <rPh sb="6" eb="7">
      <t>トウ</t>
    </rPh>
    <rPh sb="8" eb="10">
      <t>メイショウ</t>
    </rPh>
    <phoneticPr fontId="2"/>
  </si>
  <si>
    <t>サービス種別</t>
    <rPh sb="4" eb="6">
      <t>シュベツ</t>
    </rPh>
    <phoneticPr fontId="2"/>
  </si>
  <si>
    <t>定員</t>
    <rPh sb="0" eb="2">
      <t>テイイン</t>
    </rPh>
    <phoneticPr fontId="2"/>
  </si>
  <si>
    <t>人</t>
    <rPh sb="0" eb="1">
      <t>ニン</t>
    </rPh>
    <phoneticPr fontId="2"/>
  </si>
  <si>
    <t>事業所・施設等の所在地</t>
    <rPh sb="0" eb="3">
      <t>ジギョウショ</t>
    </rPh>
    <rPh sb="4" eb="6">
      <t>シセツ</t>
    </rPh>
    <rPh sb="6" eb="7">
      <t>トウ</t>
    </rPh>
    <rPh sb="8" eb="11">
      <t>ショザイチ</t>
    </rPh>
    <phoneticPr fontId="2"/>
  </si>
  <si>
    <t>（郵便番号</t>
    <rPh sb="1" eb="3">
      <t>ユウビン</t>
    </rPh>
    <rPh sb="3" eb="5">
      <t>バンゴウ</t>
    </rPh>
    <phoneticPr fontId="2"/>
  </si>
  <si>
    <t>‐</t>
    <phoneticPr fontId="2"/>
  </si>
  <si>
    <t>）</t>
    <phoneticPr fontId="2"/>
  </si>
  <si>
    <t>　※定員は短期入所系、入所施設・居住系のみ記載</t>
    <rPh sb="2" eb="4">
      <t>テイイン</t>
    </rPh>
    <rPh sb="21" eb="23">
      <t>キサイ</t>
    </rPh>
    <phoneticPr fontId="2"/>
  </si>
  <si>
    <t>連絡先</t>
    <rPh sb="0" eb="3">
      <t>レンラクサキ</t>
    </rPh>
    <phoneticPr fontId="2"/>
  </si>
  <si>
    <t>電話番号</t>
    <rPh sb="0" eb="2">
      <t>デンワ</t>
    </rPh>
    <rPh sb="2" eb="4">
      <t>バンゴウ</t>
    </rPh>
    <phoneticPr fontId="2"/>
  </si>
  <si>
    <t>E-mail</t>
    <phoneticPr fontId="2"/>
  </si>
  <si>
    <t>管理者の氏名</t>
    <rPh sb="0" eb="3">
      <t>カンリシャ</t>
    </rPh>
    <rPh sb="4" eb="6">
      <t>シメイ</t>
    </rPh>
    <phoneticPr fontId="2"/>
  </si>
  <si>
    <t>区分</t>
    <rPh sb="0" eb="2">
      <t>クブン</t>
    </rPh>
    <phoneticPr fontId="2"/>
  </si>
  <si>
    <t xml:space="preserve"> （ア）、（イ）</t>
    <phoneticPr fontId="2"/>
  </si>
  <si>
    <t xml:space="preserve"> （ウ）</t>
    <phoneticPr fontId="2"/>
  </si>
  <si>
    <t>基準単価</t>
    <rPh sb="0" eb="2">
      <t>キジュン</t>
    </rPh>
    <rPh sb="2" eb="4">
      <t>タンカ</t>
    </rPh>
    <phoneticPr fontId="2"/>
  </si>
  <si>
    <t>千円</t>
    <rPh sb="0" eb="2">
      <t>センエン</t>
    </rPh>
    <phoneticPr fontId="2"/>
  </si>
  <si>
    <t>助成対象の区分</t>
    <rPh sb="0" eb="2">
      <t>ジョセイ</t>
    </rPh>
    <rPh sb="2" eb="4">
      <t>タイショウ</t>
    </rPh>
    <rPh sb="5" eb="7">
      <t>クブン</t>
    </rPh>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</si>
  <si>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</si>
  <si>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※別紙の①の額の千円未満切り捨て</t>
    <rPh sb="1" eb="3">
      <t>ベッシ</t>
    </rPh>
    <rPh sb="6" eb="7">
      <t>ガク</t>
    </rPh>
    <rPh sb="8" eb="9">
      <t>セン</t>
    </rPh>
    <rPh sb="9" eb="12">
      <t>エンミマン</t>
    </rPh>
    <rPh sb="12" eb="13">
      <t>キ</t>
    </rPh>
    <rPh sb="14" eb="15">
      <t>ス</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</si>
  <si>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</si>
  <si>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費目</t>
    <rPh sb="0" eb="2">
      <t>ヒモク</t>
    </rPh>
    <phoneticPr fontId="2"/>
  </si>
  <si>
    <t>所要額①(円)</t>
    <rPh sb="0" eb="3">
      <t>ショヨウガク</t>
    </rPh>
    <rPh sb="5" eb="6">
      <t>エン</t>
    </rPh>
    <phoneticPr fontId="2"/>
  </si>
  <si>
    <t>用途・品目・数量等</t>
    <rPh sb="0" eb="2">
      <t>ヨウト</t>
    </rPh>
    <rPh sb="3" eb="5">
      <t>ヒンモク</t>
    </rPh>
    <rPh sb="6" eb="8">
      <t>スウリョウ</t>
    </rPh>
    <rPh sb="8" eb="9">
      <t>トウ</t>
    </rPh>
    <phoneticPr fontId="2"/>
  </si>
  <si>
    <t>合計</t>
    <rPh sb="0" eb="2">
      <t>ゴウケイ</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</si>
  <si>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</si>
  <si>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所要額②(円)</t>
    <rPh sb="0" eb="3">
      <t>ショヨウガク</t>
    </rPh>
    <rPh sb="5" eb="6">
      <t>エン</t>
    </rPh>
    <phoneticPr fontId="2"/>
  </si>
  <si>
    <t>人数・日数等</t>
    <rPh sb="0" eb="2">
      <t>ニンズウ</t>
    </rPh>
    <rPh sb="3" eb="5">
      <t>ニッスウ</t>
    </rPh>
    <rPh sb="5" eb="6">
      <t>トウ</t>
    </rPh>
    <phoneticPr fontId="2"/>
  </si>
  <si>
    <t>（ウ）</t>
    <phoneticPr fontId="2"/>
  </si>
  <si>
    <t>所要額</t>
    <rPh sb="0" eb="3">
      <t>ショヨウガク</t>
    </rPh>
    <phoneticPr fontId="2"/>
  </si>
  <si>
    <t>※別紙の②の額の千円未満切り捨て</t>
    <rPh sb="1" eb="3">
      <t>ベッシ</t>
    </rPh>
    <rPh sb="6" eb="7">
      <t>ガク</t>
    </rPh>
    <rPh sb="8" eb="9">
      <t>セン</t>
    </rPh>
    <rPh sb="9" eb="12">
      <t>エンミマン</t>
    </rPh>
    <rPh sb="12" eb="13">
      <t>キ</t>
    </rPh>
    <rPh sb="14" eb="15">
      <t>ス</t>
    </rPh>
    <phoneticPr fontId="2"/>
  </si>
  <si>
    <t>＜積算内訳＞</t>
    <rPh sb="1" eb="3">
      <t>セキサン</t>
    </rPh>
    <rPh sb="3" eb="5">
      <t>ウチワケ</t>
    </rPh>
    <phoneticPr fontId="2"/>
  </si>
  <si>
    <t>所要額(円)</t>
    <rPh sb="0" eb="3">
      <t>ショヨウガク</t>
    </rPh>
    <rPh sb="4" eb="5">
      <t>エン</t>
    </rPh>
    <phoneticPr fontId="2"/>
  </si>
  <si>
    <t>合計</t>
    <phoneticPr fontId="2"/>
  </si>
  <si>
    <t>※１ 介護施設等</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</si>
  <si>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</si>
  <si>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</si>
  <si>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※２ 訪問系サービス事業所</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</si>
  <si>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</si>
  <si>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</si>
  <si>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</si>
  <si>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</si>
  <si>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</si>
  <si>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　並びに認知症対応型共同生活介護事業所（短期利用認知症対応型共同生活介護に限る）</t>
    <phoneticPr fontId="2"/>
  </si>
  <si>
    <t>※４　通所系サービス事業所</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</si>
  <si>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</si>
  <si>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</si>
  <si>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</si>
  <si>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</si>
  <si>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</si>
  <si>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</si>
  <si>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</si>
  <si>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</si>
  <si>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</si>
  <si>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</si>
  <si>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</si>
  <si>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</si>
  <si>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</si>
  <si>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</si>
  <si>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認知症対応型通所介護事業所</t>
  </si>
  <si>
    <t>通所リハビリテーション事業所（通常規模型）</t>
  </si>
  <si>
    <t>通所リハビリテーション事業所（大規模型（Ⅰ））</t>
  </si>
  <si>
    <t>通所リハビリテーション事業所（大規模型（Ⅱ））</t>
  </si>
  <si>
    <t>短期入所生活介護事業所</t>
  </si>
  <si>
    <t>/定員</t>
  </si>
  <si>
    <t>短期入所療養介護事業所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</si>
  <si>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</si>
  <si>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</si>
  <si>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</si>
  <si>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</si>
  <si>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</si>
  <si>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</si>
  <si>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</si>
  <si>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</si>
  <si>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</si>
  <si>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</si>
  <si>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</si>
  <si>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</si>
  <si>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</si>
  <si>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</si>
  <si>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</si>
  <si>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</si>
  <si>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</si>
  <si>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</si>
  <si>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</si>
  <si>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</si>
  <si>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</si>
  <si>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</si>
  <si>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</si>
  <si>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</si>
  <si>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</si>
  <si>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ア①</t>
  </si>
  <si>
    <t>分類</t>
  </si>
  <si>
    <t>ア②</t>
  </si>
  <si>
    <t>ア③</t>
  </si>
  <si>
    <t>ア④</t>
  </si>
  <si>
    <t>ア⑤</t>
  </si>
  <si>
    <t>イ</t>
  </si>
  <si>
    <t>ウA</t>
  </si>
  <si>
    <t>ウB</t>
  </si>
  <si>
    <t>　介護老人福祉施設、地域密着型介護老人福祉施設、介護老人保健施設、介護医療院、介護療養型医療施設、</t>
    <phoneticPr fontId="2"/>
  </si>
  <si>
    <t>（ウ）感染者が発生した介護サービス事業所・施設等（以下のいずれかに該当）の利用者の受け入れや当該事業所・施設等に応援職員の派遣を行う事業所・施設等（※１～※４）
  ・（ア）の①、②に該当する介護サービス事業所・施設等
　・感染症の拡大防止の観点から必要があり、自主的に休業 した介護サービス事業所</t>
    <phoneticPr fontId="2"/>
  </si>
  <si>
    <t>ア　対象となる事業所・施設等
　（ア）新型コロナウイルス感染者が発生又は濃厚接触者（令和５年５月８日以降は感染者と接触があった者（感染者と同居している場合に限る）をいう。以下同じ。）に対応した介護サービス事業所・施設等
　①県から休業要請を受けた通所系サービス事業所（※４）、短期入所系サービス事業所（※３）（令和５年５月７日までに限る。）
　②利用者又は職員に感染者が発生した介護サービス事業所・介護施設等（職員に濃厚接触者が複数発生し、職員が不足した場合を含む。）（※１～※４）
　③濃厚接触者に対応した訪問系サービス事業所（※２）、短期入所系サービス事業所（※３）、介護施設等（※１）
　④感染等の疑いがある者に対して一定の要件のもと自費で検査を実施した介護施設等（※１）
　⑤施設内療養を行った高齢者施設等（※５）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）であり、かつ令和５年５月８日以降は休業を行った場合に限る））</t>
    <rPh sb="36" eb="38">
      <t>ノウコウ</t>
    </rPh>
    <rPh sb="38" eb="41">
      <t>セッショクシャ</t>
    </rPh>
    <rPh sb="244" eb="246">
      <t>ノウコウ</t>
    </rPh>
    <rPh sb="246" eb="249">
      <t>セッショクシャ</t>
    </rPh>
    <rPh sb="619" eb="620">
      <t>フセ</t>
    </rPh>
    <phoneticPr fontId="2"/>
  </si>
  <si>
    <r>
      <t>所要額①</t>
    </r>
    <r>
      <rPr>
        <sz val="5"/>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</si>
  <si>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</si>
  <si>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r>
      <t>（様式１－３）事業所・施設別個票　【</t>
    </r>
    <r>
      <rPr>
        <sz val="9"/>
        <color rgb="FFFF0000"/>
        <rFont val="ＭＳ Ｐ明朝"/>
        <family val="1"/>
        <charset val="128"/>
      </rPr>
      <t>令和５年度に生じた費用分</t>
    </r>
    <r>
      <rPr>
        <sz val="9"/>
        <rFont val="ＭＳ Ｐ明朝"/>
        <family val="1"/>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</si>
</sst>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quot;&quot;"/>
    <numFmt numFmtId="178" formatCode="#,##0_ ;[Red]\-#,##0\ "/>
  </numFmts>
  <fonts count="22">
    <font>
      <sz val="11"/>
      <name val="ＭＳ Ｐゴシック"/>
      <family val="3"/>
      <charset val="128"/>
    </font>
    <font>
      <sz val="11"/>
      <name val="ＭＳ Ｐゴシック"/>
      <family val="3"/>
      <charset val="128"/>
    </font>
    <font>
      <sz val="6"/>
      <name val="ＭＳ Ｐゴシック"/>
      <family val="3"/>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3"/>
      <color theme="1"/>
      <name val="ＭＳ Ｐ明朝"/>
      <family val="1"/>
      <charset val="128"/>
    </font>
    <font>
      <sz val="3"/>
      <color rgb="FFFF0000"/>
      <name val="ＭＳ Ｐ明朝"/>
      <family val="1"/>
      <charset val="128"/>
    </font>
    <font>
      <sz val="9"/>
      <color indexed="81"/>
      <name val="MS P ゴシック"/>
      <family val="3"/>
      <charset val="128"/>
    </font>
    <font>
      <sz val="9"/>
      <color indexed="8"/>
      <name val="MS P ゴシック"/>
      <family val="3"/>
      <charset val="128"/>
    </font>
    <font>
      <sz val="9"/>
      <name val="ＭＳ Ｐ明朝"/>
      <family val="1"/>
      <charset val="128"/>
    </font>
    <font>
      <sz val="11"/>
      <name val="ＭＳ Ｐ明朝"/>
      <family val="1"/>
      <charset val="128"/>
    </font>
    <font>
      <sz val="10"/>
      <name val="ＭＳ 明朝"/>
      <family val="1"/>
      <charset val="128"/>
    </font>
    <font>
      <sz val="9"/>
      <name val="ＭＳ 明朝"/>
      <family val="1"/>
      <charset val="128"/>
    </font>
    <font>
      <sz val="10"/>
      <name val="ＭＳ Ｐ明朝"/>
      <family val="1"/>
      <charset val="128"/>
    </font>
    <font>
      <sz val="6"/>
      <name val="ＭＳ Ｐ明朝"/>
      <family val="1"/>
      <charset val="128"/>
    </font>
    <font>
      <b/>
      <sz val="10"/>
      <name val="ＭＳ Ｐ明朝"/>
      <family val="1"/>
      <charset val="128"/>
    </font>
    <font>
      <sz val="7"/>
      <name val="ＭＳ Ｐ明朝"/>
      <family val="1"/>
      <charset val="128"/>
    </font>
    <font>
      <sz val="8"/>
      <name val="ＭＳ Ｐ明朝"/>
      <family val="1"/>
      <charset val="128"/>
    </font>
    <font>
      <sz val="7.5"/>
      <name val="ＭＳ Ｐ明朝"/>
      <family val="1"/>
      <charset val="128"/>
    </font>
    <font>
      <sz val="5"/>
      <name val="ＭＳ 明朝"/>
      <family val="1"/>
      <charset val="128"/>
    </font>
    <font>
      <sz val="9"/>
      <color rgb="FFFF0000"/>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1">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3" fillId="0" borderId="0" xfId="0" applyFont="1" applyFill="1" applyBorder="1">
      <alignment vertical="center"/>
    </xf>
    <xf numFmtId="0" fontId="3" fillId="0" borderId="0" xfId="0" applyFont="1" applyFill="1" applyAlignment="1">
      <alignment vertical="center"/>
    </xf>
    <xf numFmtId="0" fontId="6" fillId="0" borderId="0" xfId="0" applyFont="1" applyFill="1">
      <alignment vertical="center"/>
    </xf>
    <xf numFmtId="176" fontId="6" fillId="0" borderId="0" xfId="0" applyNumberFormat="1" applyFont="1" applyFill="1">
      <alignment vertical="center"/>
    </xf>
    <xf numFmtId="176" fontId="7" fillId="0" borderId="0" xfId="0" applyNumberFormat="1" applyFont="1" applyFill="1">
      <alignment vertical="center"/>
    </xf>
    <xf numFmtId="0" fontId="10" fillId="0" borderId="0" xfId="0" applyFont="1" applyFill="1">
      <alignment vertical="center"/>
    </xf>
    <xf numFmtId="0" fontId="11" fillId="0" borderId="0" xfId="0" applyFont="1" applyFill="1">
      <alignment vertical="center"/>
    </xf>
    <xf numFmtId="0" fontId="12" fillId="0" borderId="2" xfId="0" applyFont="1" applyFill="1" applyBorder="1">
      <alignment vertical="center"/>
    </xf>
    <xf numFmtId="0" fontId="12" fillId="0" borderId="3" xfId="0" applyFont="1" applyFill="1" applyBorder="1" applyAlignment="1">
      <alignment horizontal="center" vertical="center"/>
    </xf>
    <xf numFmtId="0" fontId="12" fillId="0" borderId="3" xfId="0" applyFont="1" applyFill="1" applyBorder="1">
      <alignment vertical="center"/>
    </xf>
    <xf numFmtId="0" fontId="12" fillId="0" borderId="4" xfId="0" applyFont="1" applyFill="1" applyBorder="1">
      <alignment vertical="center"/>
    </xf>
    <xf numFmtId="0" fontId="12" fillId="0" borderId="9" xfId="0" applyFont="1" applyFill="1" applyBorder="1">
      <alignment vertical="center"/>
    </xf>
    <xf numFmtId="0" fontId="12" fillId="0" borderId="10" xfId="0" applyFont="1" applyFill="1" applyBorder="1" applyAlignment="1">
      <alignment horizontal="center" vertical="center"/>
    </xf>
    <xf numFmtId="0" fontId="12" fillId="0" borderId="10" xfId="0" applyFont="1" applyFill="1" applyBorder="1">
      <alignment vertical="center"/>
    </xf>
    <xf numFmtId="0" fontId="12" fillId="0" borderId="11" xfId="0" applyFont="1" applyFill="1" applyBorder="1">
      <alignment vertical="center"/>
    </xf>
    <xf numFmtId="0" fontId="12" fillId="0" borderId="12" xfId="0" applyFont="1" applyFill="1" applyBorder="1">
      <alignment vertical="center"/>
    </xf>
    <xf numFmtId="0" fontId="12" fillId="0" borderId="0" xfId="0" applyFont="1" applyFill="1" applyBorder="1" applyAlignment="1">
      <alignment horizontal="center" vertical="center"/>
    </xf>
    <xf numFmtId="0" fontId="12" fillId="0" borderId="0" xfId="0" applyFont="1" applyFill="1" applyBorder="1">
      <alignment vertical="center"/>
    </xf>
    <xf numFmtId="0" fontId="12" fillId="0" borderId="13" xfId="0" applyFont="1" applyFill="1" applyBorder="1">
      <alignment vertical="center"/>
    </xf>
    <xf numFmtId="0" fontId="12" fillId="0" borderId="15" xfId="0" applyFont="1" applyFill="1" applyBorder="1">
      <alignment vertical="center"/>
    </xf>
    <xf numFmtId="0" fontId="15" fillId="0" borderId="0" xfId="0" applyFont="1" applyFill="1" applyBorder="1" applyAlignment="1">
      <alignment vertical="top"/>
    </xf>
    <xf numFmtId="0" fontId="12" fillId="0" borderId="16" xfId="0" applyFont="1" applyFill="1" applyBorder="1">
      <alignment vertical="center"/>
    </xf>
    <xf numFmtId="0" fontId="12" fillId="0" borderId="5" xfId="0" applyFont="1" applyFill="1" applyBorder="1">
      <alignment vertical="center"/>
    </xf>
    <xf numFmtId="0" fontId="12" fillId="0" borderId="6" xfId="0" applyFont="1" applyFill="1" applyBorder="1" applyAlignment="1">
      <alignment horizontal="center" vertical="center"/>
    </xf>
    <xf numFmtId="0" fontId="12" fillId="0" borderId="6" xfId="0" applyFont="1" applyFill="1" applyBorder="1">
      <alignment vertical="center"/>
    </xf>
    <xf numFmtId="0" fontId="12" fillId="0" borderId="7" xfId="0" applyFont="1" applyFill="1" applyBorder="1">
      <alignment vertical="center"/>
    </xf>
    <xf numFmtId="0" fontId="14" fillId="2" borderId="15" xfId="0" applyFont="1" applyFill="1" applyBorder="1">
      <alignment vertical="center"/>
    </xf>
    <xf numFmtId="0" fontId="14" fillId="0" borderId="15"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4" fillId="2" borderId="10" xfId="0" applyFont="1" applyFill="1" applyBorder="1" applyAlignment="1">
      <alignment horizontal="left" vertical="center"/>
    </xf>
    <xf numFmtId="0" fontId="14" fillId="0" borderId="10" xfId="0" applyFont="1" applyFill="1" applyBorder="1" applyAlignment="1" applyProtection="1">
      <alignment horizontal="left" vertical="center"/>
      <protection locked="0"/>
    </xf>
    <xf numFmtId="0" fontId="12" fillId="0" borderId="11" xfId="0" applyFont="1" applyFill="1" applyBorder="1" applyAlignment="1">
      <alignment horizontal="center" vertical="center"/>
    </xf>
    <xf numFmtId="0" fontId="14" fillId="0" borderId="15" xfId="0" applyFont="1" applyFill="1" applyBorder="1" applyAlignment="1">
      <alignment vertical="center"/>
    </xf>
    <xf numFmtId="0" fontId="14" fillId="0" borderId="15" xfId="0" applyFont="1" applyFill="1" applyBorder="1" applyAlignment="1" applyProtection="1">
      <alignment vertical="center"/>
      <protection locked="0"/>
    </xf>
    <xf numFmtId="0" fontId="16" fillId="0" borderId="10" xfId="0" applyFont="1" applyFill="1" applyBorder="1" applyAlignment="1">
      <alignment horizontal="left" vertical="center"/>
    </xf>
    <xf numFmtId="0" fontId="14" fillId="0" borderId="10" xfId="0" applyFont="1" applyFill="1" applyBorder="1">
      <alignment vertical="center"/>
    </xf>
    <xf numFmtId="0" fontId="14" fillId="0" borderId="10" xfId="0" applyFont="1" applyFill="1" applyBorder="1" applyAlignment="1">
      <alignment vertical="center"/>
    </xf>
    <xf numFmtId="0" fontId="14" fillId="0" borderId="10" xfId="0" applyFont="1" applyFill="1" applyBorder="1" applyAlignment="1">
      <alignment horizontal="left" vertical="center"/>
    </xf>
    <xf numFmtId="0" fontId="14" fillId="0" borderId="10" xfId="0" applyFont="1" applyFill="1" applyBorder="1" applyAlignment="1" applyProtection="1">
      <alignment vertical="center"/>
      <protection locked="0"/>
    </xf>
    <xf numFmtId="0" fontId="14" fillId="0" borderId="14" xfId="0" applyFont="1" applyFill="1" applyBorder="1" applyAlignment="1">
      <alignment horizontal="left" vertical="center"/>
    </xf>
    <xf numFmtId="0" fontId="14" fillId="0" borderId="6" xfId="0" applyFont="1" applyFill="1" applyBorder="1" applyAlignment="1">
      <alignment horizontal="center" vertical="center"/>
    </xf>
    <xf numFmtId="0" fontId="14" fillId="0" borderId="6" xfId="0" applyFont="1" applyFill="1" applyBorder="1" applyAlignment="1">
      <alignment vertical="center"/>
    </xf>
    <xf numFmtId="0" fontId="15" fillId="0" borderId="6" xfId="0" applyFont="1" applyFill="1" applyBorder="1" applyAlignment="1" applyProtection="1">
      <alignment vertical="center"/>
      <protection locked="0"/>
    </xf>
    <xf numFmtId="0" fontId="14" fillId="0" borderId="6" xfId="0" applyFont="1" applyFill="1" applyBorder="1" applyAlignment="1" applyProtection="1">
      <alignment vertical="center" wrapText="1"/>
      <protection locked="0"/>
    </xf>
    <xf numFmtId="0" fontId="14" fillId="0" borderId="6" xfId="0" applyFont="1" applyFill="1" applyBorder="1">
      <alignment vertical="center"/>
    </xf>
    <xf numFmtId="0" fontId="14" fillId="0" borderId="7" xfId="0" applyFont="1" applyFill="1" applyBorder="1">
      <alignment vertical="center"/>
    </xf>
    <xf numFmtId="0" fontId="14" fillId="0" borderId="8" xfId="0" applyFont="1" applyFill="1" applyBorder="1">
      <alignment vertical="center"/>
    </xf>
    <xf numFmtId="0" fontId="14" fillId="0" borderId="0" xfId="0" applyFont="1" applyFill="1" applyBorder="1">
      <alignment vertical="center"/>
    </xf>
    <xf numFmtId="0" fontId="18" fillId="0" borderId="8" xfId="0" applyFont="1" applyFill="1" applyBorder="1" applyAlignment="1">
      <alignment vertical="center" wrapText="1"/>
    </xf>
    <xf numFmtId="0" fontId="18" fillId="0" borderId="0" xfId="0" applyFont="1" applyFill="1" applyBorder="1" applyAlignment="1">
      <alignment vertical="center" wrapText="1"/>
    </xf>
    <xf numFmtId="0" fontId="18" fillId="0" borderId="17" xfId="0" applyFont="1" applyFill="1" applyBorder="1" applyAlignment="1">
      <alignment vertical="center" wrapText="1"/>
    </xf>
    <xf numFmtId="0" fontId="18"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0" fillId="0" borderId="14"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38" fontId="11" fillId="0" borderId="15" xfId="1" applyFont="1" applyFill="1" applyBorder="1" applyAlignment="1">
      <alignment horizontal="right" vertical="center" shrinkToFit="1"/>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lignment vertical="center"/>
    </xf>
    <xf numFmtId="0" fontId="10" fillId="0" borderId="0" xfId="0" applyFont="1" applyFill="1" applyBorder="1" applyAlignment="1">
      <alignment vertical="center"/>
    </xf>
    <xf numFmtId="0" fontId="14" fillId="0" borderId="0" xfId="0" applyFont="1" applyFill="1" applyBorder="1" applyAlignment="1">
      <alignment vertical="center"/>
    </xf>
    <xf numFmtId="0" fontId="18" fillId="0" borderId="0" xfId="0" applyFont="1" applyFill="1" applyBorder="1" applyAlignment="1">
      <alignment vertical="center"/>
    </xf>
    <xf numFmtId="0" fontId="14" fillId="0" borderId="0" xfId="0" applyFont="1" applyFill="1" applyBorder="1" applyAlignment="1" applyProtection="1">
      <alignment vertical="center" shrinkToFit="1"/>
      <protection locked="0"/>
    </xf>
    <xf numFmtId="0" fontId="10" fillId="0" borderId="0" xfId="0" applyFont="1" applyFill="1" applyBorder="1">
      <alignment vertical="center"/>
    </xf>
    <xf numFmtId="0" fontId="14" fillId="0" borderId="0" xfId="0" applyFont="1" applyFill="1" applyBorder="1" applyAlignment="1" applyProtection="1">
      <alignment vertical="center"/>
      <protection locked="0"/>
    </xf>
    <xf numFmtId="176" fontId="14" fillId="0" borderId="0" xfId="0" applyNumberFormat="1" applyFont="1" applyFill="1" applyBorder="1" applyAlignment="1">
      <alignment vertical="center"/>
    </xf>
    <xf numFmtId="0" fontId="16" fillId="0" borderId="10" xfId="0" applyFont="1" applyFill="1" applyBorder="1">
      <alignment vertical="center"/>
    </xf>
    <xf numFmtId="0" fontId="10" fillId="0" borderId="10" xfId="0" applyFont="1" applyFill="1" applyBorder="1" applyAlignment="1">
      <alignment vertical="center"/>
    </xf>
    <xf numFmtId="0" fontId="18" fillId="0" borderId="10" xfId="0" applyFont="1" applyFill="1" applyBorder="1" applyAlignment="1">
      <alignment vertical="center"/>
    </xf>
    <xf numFmtId="0" fontId="14" fillId="0" borderId="10" xfId="0" applyFont="1" applyFill="1" applyBorder="1" applyAlignment="1" applyProtection="1">
      <alignment vertical="center" shrinkToFit="1"/>
      <protection locked="0"/>
    </xf>
    <xf numFmtId="0" fontId="14" fillId="0" borderId="10" xfId="0" applyFont="1" applyFill="1" applyBorder="1" applyAlignment="1">
      <alignment vertical="center" textRotation="255"/>
    </xf>
    <xf numFmtId="0" fontId="10" fillId="0" borderId="10" xfId="0" applyFont="1" applyFill="1" applyBorder="1">
      <alignment vertical="center"/>
    </xf>
    <xf numFmtId="0" fontId="11" fillId="0" borderId="10" xfId="0" applyFont="1" applyFill="1" applyBorder="1">
      <alignment vertical="center"/>
    </xf>
    <xf numFmtId="0" fontId="14" fillId="0" borderId="11" xfId="0" applyFont="1" applyFill="1" applyBorder="1" applyAlignment="1" applyProtection="1">
      <alignment vertical="center" shrinkToFit="1"/>
      <protection locked="0"/>
    </xf>
    <xf numFmtId="0" fontId="19" fillId="0" borderId="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1" fillId="0" borderId="0" xfId="0" applyFont="1" applyFill="1" applyBorder="1" applyAlignment="1">
      <alignment horizontal="center" vertical="center"/>
    </xf>
    <xf numFmtId="0" fontId="17" fillId="4" borderId="27" xfId="0" applyFont="1" applyFill="1" applyBorder="1" applyAlignment="1">
      <alignment horizontal="left" vertical="center"/>
    </xf>
    <xf numFmtId="0" fontId="11" fillId="4" borderId="28" xfId="0" applyFont="1" applyFill="1" applyBorder="1" applyAlignment="1">
      <alignment vertical="center"/>
    </xf>
    <xf numFmtId="0" fontId="11" fillId="4" borderId="28" xfId="0" applyFont="1" applyFill="1" applyBorder="1" applyAlignment="1">
      <alignment horizontal="center" vertical="center"/>
    </xf>
    <xf numFmtId="0" fontId="11" fillId="0" borderId="28" xfId="0" applyFont="1" applyFill="1" applyBorder="1">
      <alignment vertical="center"/>
    </xf>
    <xf numFmtId="0" fontId="11" fillId="0" borderId="29" xfId="0" applyFont="1" applyFill="1" applyBorder="1">
      <alignment vertical="center"/>
    </xf>
    <xf numFmtId="0" fontId="17" fillId="4" borderId="30" xfId="0" applyFont="1" applyFill="1" applyBorder="1" applyAlignment="1">
      <alignment vertical="center"/>
    </xf>
    <xf numFmtId="0" fontId="17" fillId="4" borderId="0" xfId="0" applyFont="1" applyFill="1" applyBorder="1" applyAlignment="1">
      <alignment vertical="center"/>
    </xf>
    <xf numFmtId="0" fontId="11" fillId="0" borderId="0" xfId="0" applyFont="1" applyFill="1" applyBorder="1" applyAlignment="1">
      <alignment vertical="center"/>
    </xf>
    <xf numFmtId="0" fontId="11" fillId="0" borderId="31" xfId="0" applyFont="1" applyFill="1" applyBorder="1" applyAlignment="1">
      <alignment vertical="center"/>
    </xf>
    <xf numFmtId="0" fontId="17" fillId="4" borderId="30" xfId="0" applyFont="1" applyFill="1" applyBorder="1" applyAlignment="1">
      <alignment horizontal="left" vertical="center"/>
    </xf>
    <xf numFmtId="0" fontId="17" fillId="4" borderId="0" xfId="0" applyFont="1" applyFill="1" applyBorder="1" applyAlignment="1">
      <alignment horizontal="left" vertical="center"/>
    </xf>
    <xf numFmtId="0" fontId="18" fillId="4" borderId="0" xfId="0" applyFont="1" applyFill="1" applyBorder="1" applyAlignment="1">
      <alignment horizontal="left" vertical="center"/>
    </xf>
    <xf numFmtId="0" fontId="18" fillId="4" borderId="31" xfId="0" applyFont="1" applyFill="1" applyBorder="1" applyAlignment="1">
      <alignment horizontal="left" vertical="center"/>
    </xf>
    <xf numFmtId="0" fontId="18" fillId="4" borderId="0" xfId="0" applyFont="1" applyFill="1" applyBorder="1" applyAlignment="1">
      <alignment vertical="center"/>
    </xf>
    <xf numFmtId="0" fontId="18" fillId="4" borderId="31" xfId="0" applyFont="1" applyFill="1" applyBorder="1" applyAlignment="1">
      <alignment vertical="center"/>
    </xf>
    <xf numFmtId="0" fontId="17" fillId="0" borderId="0" xfId="0" applyFont="1" applyFill="1" applyBorder="1" applyAlignment="1">
      <alignment vertical="center"/>
    </xf>
    <xf numFmtId="0" fontId="17" fillId="4" borderId="0" xfId="0" applyFont="1" applyFill="1" applyBorder="1" applyAlignment="1">
      <alignment horizontal="center" vertical="center"/>
    </xf>
    <xf numFmtId="0" fontId="11" fillId="4" borderId="0" xfId="0" applyFont="1" applyFill="1" applyBorder="1" applyAlignment="1">
      <alignment horizontal="center" vertical="center"/>
    </xf>
    <xf numFmtId="0" fontId="17" fillId="0" borderId="30" xfId="0" applyFont="1" applyFill="1" applyBorder="1">
      <alignment vertical="center"/>
    </xf>
    <xf numFmtId="0" fontId="11" fillId="4" borderId="0" xfId="0" applyFont="1" applyFill="1" applyBorder="1">
      <alignment vertical="center"/>
    </xf>
    <xf numFmtId="0" fontId="11" fillId="0" borderId="31" xfId="0" applyFont="1" applyFill="1" applyBorder="1">
      <alignment vertical="center"/>
    </xf>
    <xf numFmtId="0" fontId="17" fillId="0" borderId="32" xfId="0" applyFont="1" applyFill="1" applyBorder="1">
      <alignment vertical="center"/>
    </xf>
    <xf numFmtId="0" fontId="11" fillId="0" borderId="33" xfId="0" applyFont="1" applyFill="1" applyBorder="1">
      <alignment vertical="center"/>
    </xf>
    <xf numFmtId="0" fontId="11" fillId="0" borderId="34" xfId="0" applyFont="1" applyFill="1" applyBorder="1">
      <alignment vertical="center"/>
    </xf>
    <xf numFmtId="0" fontId="14" fillId="0" borderId="5" xfId="0" applyFont="1" applyFill="1" applyBorder="1" applyAlignment="1">
      <alignment vertical="center"/>
    </xf>
    <xf numFmtId="0" fontId="14" fillId="0" borderId="9" xfId="0" applyFont="1" applyFill="1" applyBorder="1" applyAlignment="1">
      <alignment vertical="center"/>
    </xf>
    <xf numFmtId="49" fontId="10" fillId="0" borderId="22"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178" fontId="11" fillId="0" borderId="9" xfId="1" applyNumberFormat="1" applyFont="1" applyFill="1" applyBorder="1" applyAlignment="1">
      <alignment vertical="center" shrinkToFit="1"/>
    </xf>
    <xf numFmtId="178" fontId="11" fillId="0" borderId="10" xfId="1" applyNumberFormat="1" applyFont="1" applyFill="1" applyBorder="1" applyAlignment="1">
      <alignment vertical="center" shrinkToFit="1"/>
    </xf>
    <xf numFmtId="0" fontId="11" fillId="0" borderId="17" xfId="0" applyFont="1" applyFill="1" applyBorder="1" applyAlignment="1">
      <alignment horizontal="center" vertical="center"/>
    </xf>
    <xf numFmtId="0" fontId="17" fillId="4" borderId="30" xfId="0" applyFont="1" applyFill="1" applyBorder="1" applyAlignment="1">
      <alignment horizontal="left" vertical="center" wrapText="1"/>
    </xf>
    <xf numFmtId="0" fontId="17" fillId="4" borderId="0" xfId="0" applyFont="1" applyFill="1" applyBorder="1" applyAlignment="1">
      <alignment horizontal="left" vertical="center"/>
    </xf>
    <xf numFmtId="0" fontId="17" fillId="4" borderId="30" xfId="0" applyFont="1" applyFill="1" applyBorder="1" applyAlignment="1">
      <alignment horizontal="left" vertical="center"/>
    </xf>
    <xf numFmtId="0" fontId="18" fillId="2" borderId="18" xfId="0" applyFont="1" applyFill="1" applyBorder="1" applyAlignment="1">
      <alignment vertical="center" shrinkToFit="1"/>
    </xf>
    <xf numFmtId="178" fontId="18" fillId="2" borderId="18" xfId="1" applyNumberFormat="1" applyFont="1" applyFill="1" applyBorder="1" applyAlignment="1">
      <alignment vertical="center" shrinkToFit="1"/>
    </xf>
    <xf numFmtId="0" fontId="18" fillId="2" borderId="18" xfId="0" applyFont="1" applyFill="1" applyBorder="1" applyAlignment="1">
      <alignment horizontal="center" vertical="center" shrinkToFit="1"/>
    </xf>
    <xf numFmtId="0" fontId="18" fillId="2" borderId="19" xfId="0" applyFont="1" applyFill="1" applyBorder="1" applyAlignment="1">
      <alignment vertical="center" shrinkToFit="1"/>
    </xf>
    <xf numFmtId="0" fontId="18" fillId="2" borderId="20" xfId="0" applyFont="1" applyFill="1" applyBorder="1" applyAlignment="1">
      <alignment vertical="center" shrinkToFit="1"/>
    </xf>
    <xf numFmtId="0" fontId="18" fillId="2" borderId="21" xfId="0" applyFont="1" applyFill="1" applyBorder="1" applyAlignment="1">
      <alignment vertical="center" shrinkToFit="1"/>
    </xf>
    <xf numFmtId="178" fontId="18" fillId="2" borderId="19" xfId="1" applyNumberFormat="1" applyFont="1" applyFill="1" applyBorder="1" applyAlignment="1">
      <alignment vertical="center" shrinkToFit="1"/>
    </xf>
    <xf numFmtId="178" fontId="18" fillId="2" borderId="20" xfId="1" applyNumberFormat="1" applyFont="1" applyFill="1" applyBorder="1" applyAlignment="1">
      <alignment vertical="center" shrinkToFit="1"/>
    </xf>
    <xf numFmtId="0" fontId="18" fillId="2" borderId="26" xfId="0" applyFont="1" applyFill="1" applyBorder="1" applyAlignment="1">
      <alignment horizontal="center" vertical="center" shrinkToFit="1"/>
    </xf>
    <xf numFmtId="0" fontId="14" fillId="3" borderId="5"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1" fillId="0" borderId="18" xfId="0" applyFont="1" applyFill="1" applyBorder="1" applyAlignment="1">
      <alignment horizontal="center" vertical="center"/>
    </xf>
    <xf numFmtId="38" fontId="11" fillId="0" borderId="22" xfId="1" applyFont="1" applyFill="1" applyBorder="1" applyAlignment="1">
      <alignment horizontal="right" vertical="center" shrinkToFit="1"/>
    </xf>
    <xf numFmtId="38" fontId="11" fillId="0" borderId="23" xfId="1" applyFont="1" applyFill="1" applyBorder="1" applyAlignment="1">
      <alignment horizontal="right" vertical="center" shrinkToFit="1"/>
    </xf>
    <xf numFmtId="38" fontId="11" fillId="0" borderId="24" xfId="1" applyFont="1" applyFill="1" applyBorder="1" applyAlignment="1">
      <alignment horizontal="right" vertical="center" shrinkToFit="1"/>
    </xf>
    <xf numFmtId="0" fontId="11" fillId="0" borderId="2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176" fontId="13" fillId="0" borderId="5" xfId="0" applyNumberFormat="1" applyFont="1" applyFill="1" applyBorder="1" applyAlignment="1">
      <alignment vertical="center" shrinkToFit="1"/>
    </xf>
    <xf numFmtId="176" fontId="13" fillId="0" borderId="6" xfId="0" applyNumberFormat="1" applyFont="1" applyFill="1" applyBorder="1" applyAlignment="1">
      <alignment vertical="center" shrinkToFit="1"/>
    </xf>
    <xf numFmtId="177" fontId="13" fillId="0" borderId="5" xfId="0" applyNumberFormat="1" applyFont="1" applyFill="1" applyBorder="1" applyAlignment="1">
      <alignment horizontal="center" vertical="center" shrinkToFit="1"/>
    </xf>
    <xf numFmtId="177" fontId="13" fillId="0" borderId="6" xfId="0" applyNumberFormat="1" applyFont="1" applyFill="1" applyBorder="1" applyAlignment="1">
      <alignment horizontal="center" vertical="center" shrinkToFit="1"/>
    </xf>
    <xf numFmtId="0" fontId="18" fillId="2" borderId="5" xfId="0" applyFont="1" applyFill="1" applyBorder="1" applyAlignment="1">
      <alignment vertical="center" shrinkToFit="1"/>
    </xf>
    <xf numFmtId="0" fontId="18" fillId="2" borderId="6" xfId="0" applyFont="1" applyFill="1" applyBorder="1" applyAlignment="1">
      <alignment vertical="center" shrinkToFit="1"/>
    </xf>
    <xf numFmtId="0" fontId="18" fillId="2" borderId="7" xfId="0" applyFont="1" applyFill="1" applyBorder="1" applyAlignment="1">
      <alignment vertical="center" shrinkToFit="1"/>
    </xf>
    <xf numFmtId="178" fontId="18" fillId="2" borderId="5" xfId="1" applyNumberFormat="1" applyFont="1" applyFill="1" applyBorder="1" applyAlignment="1">
      <alignment vertical="center" shrinkToFit="1"/>
    </xf>
    <xf numFmtId="178" fontId="18" fillId="2" borderId="6" xfId="1" applyNumberFormat="1" applyFont="1" applyFill="1" applyBorder="1" applyAlignment="1">
      <alignment vertical="center" shrinkToFit="1"/>
    </xf>
    <xf numFmtId="178" fontId="18" fillId="2" borderId="7" xfId="1" applyNumberFormat="1" applyFont="1" applyFill="1" applyBorder="1" applyAlignment="1">
      <alignment vertical="center" shrinkToFit="1"/>
    </xf>
    <xf numFmtId="0" fontId="18" fillId="2" borderId="5"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7" xfId="0" applyFont="1" applyFill="1" applyBorder="1" applyAlignment="1">
      <alignment horizontal="center" vertical="center" shrinkToFit="1"/>
    </xf>
    <xf numFmtId="178" fontId="18" fillId="2" borderId="21" xfId="1" applyNumberFormat="1" applyFont="1" applyFill="1" applyBorder="1" applyAlignment="1">
      <alignment vertical="center" shrinkToFit="1"/>
    </xf>
    <xf numFmtId="0" fontId="18" fillId="2" borderId="1" xfId="0" applyFont="1" applyFill="1" applyBorder="1" applyAlignment="1">
      <alignment horizontal="center" vertical="center" shrinkToFi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177" fontId="13" fillId="0" borderId="9" xfId="0" applyNumberFormat="1" applyFont="1" applyFill="1" applyBorder="1" applyAlignment="1">
      <alignment horizontal="center" vertical="center" shrinkToFit="1"/>
    </xf>
    <xf numFmtId="177" fontId="13" fillId="0" borderId="10" xfId="0" applyNumberFormat="1" applyFont="1" applyFill="1" applyBorder="1" applyAlignment="1">
      <alignment horizontal="center" vertical="center" shrinkToFi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49" fontId="12" fillId="2" borderId="15" xfId="0" applyNumberFormat="1" applyFont="1" applyFill="1" applyBorder="1" applyAlignment="1">
      <alignment horizontal="left" vertical="center" shrinkToFit="1"/>
    </xf>
    <xf numFmtId="0" fontId="4" fillId="0" borderId="0" xfId="0" applyFont="1" applyFill="1" applyBorder="1" applyAlignment="1">
      <alignment horizontal="center" vertical="center"/>
    </xf>
    <xf numFmtId="0" fontId="12" fillId="2" borderId="9" xfId="0" applyFont="1" applyFill="1" applyBorder="1" applyAlignment="1">
      <alignment horizontal="left" vertical="center" shrinkToFit="1"/>
    </xf>
    <xf numFmtId="0" fontId="12" fillId="2" borderId="10" xfId="0" applyFont="1" applyFill="1" applyBorder="1" applyAlignment="1">
      <alignment horizontal="left" vertical="center" shrinkToFit="1"/>
    </xf>
    <xf numFmtId="0" fontId="12" fillId="2" borderId="11" xfId="0" applyFont="1" applyFill="1" applyBorder="1" applyAlignment="1">
      <alignment horizontal="left" vertical="center" shrinkToFit="1"/>
    </xf>
    <xf numFmtId="0" fontId="12" fillId="0" borderId="1" xfId="0" applyFont="1" applyFill="1" applyBorder="1" applyAlignment="1">
      <alignment horizontal="center" vertical="center" textRotation="255"/>
    </xf>
    <xf numFmtId="0" fontId="12" fillId="0" borderId="8" xfId="0" applyFont="1" applyFill="1" applyBorder="1" applyAlignment="1">
      <alignment horizontal="center" vertical="center" textRotation="255"/>
    </xf>
    <xf numFmtId="0" fontId="12" fillId="0" borderId="17" xfId="0" applyFont="1" applyFill="1" applyBorder="1" applyAlignment="1">
      <alignment horizontal="center" vertical="center" textRotation="255"/>
    </xf>
    <xf numFmtId="0" fontId="12" fillId="2" borderId="2" xfId="0" applyFont="1" applyFill="1" applyBorder="1" applyAlignment="1">
      <alignment horizontal="left" vertical="center" shrinkToFit="1"/>
    </xf>
    <xf numFmtId="0" fontId="12" fillId="2" borderId="3" xfId="0" applyFont="1" applyFill="1" applyBorder="1" applyAlignment="1">
      <alignment horizontal="left" vertical="center" shrinkToFit="1"/>
    </xf>
    <xf numFmtId="0" fontId="12" fillId="2" borderId="4" xfId="0" applyFont="1" applyFill="1" applyBorder="1" applyAlignment="1">
      <alignment horizontal="left" vertical="center" shrinkToFit="1"/>
    </xf>
    <xf numFmtId="49" fontId="12" fillId="2" borderId="9" xfId="0" applyNumberFormat="1" applyFont="1" applyFill="1" applyBorder="1" applyAlignment="1">
      <alignment horizontal="center" vertical="center" shrinkToFit="1"/>
    </xf>
    <xf numFmtId="49" fontId="12" fillId="2" borderId="10" xfId="0" applyNumberFormat="1" applyFont="1" applyFill="1" applyBorder="1" applyAlignment="1">
      <alignment horizontal="center" vertical="center" shrinkToFit="1"/>
    </xf>
    <xf numFmtId="49" fontId="12" fillId="2" borderId="11" xfId="0" applyNumberFormat="1" applyFont="1" applyFill="1" applyBorder="1" applyAlignment="1">
      <alignment horizontal="center" vertical="center" shrinkToFit="1"/>
    </xf>
    <xf numFmtId="0" fontId="13" fillId="3" borderId="5" xfId="0" applyFont="1" applyFill="1" applyBorder="1" applyAlignment="1">
      <alignment vertical="center" shrinkToFit="1"/>
    </xf>
    <xf numFmtId="0" fontId="13" fillId="3" borderId="6" xfId="0" applyFont="1" applyFill="1" applyBorder="1" applyAlignment="1">
      <alignment vertical="center" shrinkToFit="1"/>
    </xf>
    <xf numFmtId="0" fontId="13" fillId="3" borderId="7" xfId="0" applyFont="1" applyFill="1" applyBorder="1" applyAlignment="1">
      <alignment vertical="center" shrinkToFit="1"/>
    </xf>
    <xf numFmtId="49" fontId="12" fillId="0" borderId="5"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14" fillId="2" borderId="10"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2" borderId="5" xfId="0" applyFont="1" applyFill="1" applyBorder="1" applyAlignment="1">
      <alignment vertical="center" shrinkToFit="1"/>
    </xf>
    <xf numFmtId="0" fontId="12" fillId="2" borderId="6" xfId="0" applyFont="1" applyFill="1" applyBorder="1" applyAlignment="1">
      <alignment vertical="center" shrinkToFit="1"/>
    </xf>
    <xf numFmtId="0" fontId="12" fillId="2" borderId="7"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247650</xdr:rowOff>
        </xdr:from>
        <xdr:to>
          <xdr:col>9</xdr:col>
          <xdr:colOff>76200</xdr:colOff>
          <xdr:row>10</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76200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44"/>
  <sheetViews>
    <sheetView showGridLines="0" tabSelected="1" view="pageBreakPreview" zoomScale="140" zoomScaleNormal="120" zoomScaleSheetLayoutView="140" workbookViewId="0">
      <selection activeCell="AU2" sqref="AU2"/>
    </sheetView>
  </sheetViews>
  <sheetFormatPr defaultColWidth="2.25" defaultRowHeight="13.5"/>
  <cols>
    <col min="1" max="1" width="2.25" style="1" customWidth="1"/>
    <col min="2" max="5" width="2.375" style="1" customWidth="1"/>
    <col min="6" max="7" width="2.375" style="1" bestFit="1" customWidth="1"/>
    <col min="8" max="40" width="2.25" style="1"/>
    <col min="41" max="47" width="2.25" style="1" customWidth="1"/>
    <col min="48" max="16384" width="2.25" style="1"/>
  </cols>
  <sheetData>
    <row r="1" spans="1:46">
      <c r="A1" s="10" t="s">
        <v>109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46">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46" s="2" customFormat="1" ht="12" customHeight="1">
      <c r="A3" s="190" t="s">
        <v>0</v>
      </c>
      <c r="B3" s="12" t="s">
        <v>1</v>
      </c>
      <c r="C3" s="13"/>
      <c r="D3" s="13"/>
      <c r="E3" s="14"/>
      <c r="F3" s="14"/>
      <c r="G3" s="14"/>
      <c r="H3" s="14"/>
      <c r="I3" s="14"/>
      <c r="J3" s="14"/>
      <c r="K3" s="15"/>
      <c r="L3" s="193"/>
      <c r="M3" s="194"/>
      <c r="N3" s="194"/>
      <c r="O3" s="194"/>
      <c r="P3" s="194"/>
      <c r="Q3" s="194"/>
      <c r="R3" s="194"/>
      <c r="S3" s="194"/>
      <c r="T3" s="194"/>
      <c r="U3" s="194"/>
      <c r="V3" s="194"/>
      <c r="W3" s="194"/>
      <c r="X3" s="194"/>
      <c r="Y3" s="194"/>
      <c r="Z3" s="194"/>
      <c r="AA3" s="194"/>
      <c r="AB3" s="194"/>
      <c r="AC3" s="194"/>
      <c r="AD3" s="194"/>
      <c r="AE3" s="194"/>
      <c r="AF3" s="195"/>
      <c r="AG3" s="145" t="s">
        <v>2</v>
      </c>
      <c r="AH3" s="146"/>
      <c r="AI3" s="146"/>
      <c r="AJ3" s="146"/>
      <c r="AK3" s="146"/>
      <c r="AL3" s="146"/>
      <c r="AM3" s="147"/>
    </row>
    <row r="4" spans="1:46" s="2" customFormat="1" ht="20.25" customHeight="1">
      <c r="A4" s="191"/>
      <c r="B4" s="16" t="s">
        <v>3</v>
      </c>
      <c r="C4" s="17"/>
      <c r="D4" s="17"/>
      <c r="E4" s="18"/>
      <c r="F4" s="18"/>
      <c r="G4" s="18"/>
      <c r="H4" s="18"/>
      <c r="I4" s="18"/>
      <c r="J4" s="18"/>
      <c r="K4" s="19"/>
      <c r="L4" s="187"/>
      <c r="M4" s="188"/>
      <c r="N4" s="188"/>
      <c r="O4" s="188"/>
      <c r="P4" s="188"/>
      <c r="Q4" s="188"/>
      <c r="R4" s="188"/>
      <c r="S4" s="188"/>
      <c r="T4" s="188"/>
      <c r="U4" s="188"/>
      <c r="V4" s="188"/>
      <c r="W4" s="188"/>
      <c r="X4" s="188"/>
      <c r="Y4" s="188"/>
      <c r="Z4" s="188"/>
      <c r="AA4" s="188"/>
      <c r="AB4" s="188"/>
      <c r="AC4" s="188"/>
      <c r="AD4" s="188"/>
      <c r="AE4" s="188"/>
      <c r="AF4" s="189"/>
      <c r="AG4" s="196"/>
      <c r="AH4" s="197"/>
      <c r="AI4" s="197"/>
      <c r="AJ4" s="197"/>
      <c r="AK4" s="197"/>
      <c r="AL4" s="197"/>
      <c r="AM4" s="198"/>
      <c r="AP4" s="178"/>
      <c r="AQ4" s="178"/>
      <c r="AR4" s="178"/>
      <c r="AS4" s="178"/>
      <c r="AT4" s="178"/>
    </row>
    <row r="5" spans="1:46" s="2" customFormat="1" ht="20.25" customHeight="1">
      <c r="A5" s="191"/>
      <c r="B5" s="20" t="s">
        <v>4</v>
      </c>
      <c r="C5" s="21"/>
      <c r="D5" s="21"/>
      <c r="E5" s="22"/>
      <c r="F5" s="22"/>
      <c r="G5" s="22"/>
      <c r="H5" s="22"/>
      <c r="I5" s="22"/>
      <c r="J5" s="22"/>
      <c r="K5" s="23"/>
      <c r="L5" s="199"/>
      <c r="M5" s="200"/>
      <c r="N5" s="200"/>
      <c r="O5" s="200"/>
      <c r="P5" s="200"/>
      <c r="Q5" s="200"/>
      <c r="R5" s="200"/>
      <c r="S5" s="200"/>
      <c r="T5" s="200"/>
      <c r="U5" s="200"/>
      <c r="V5" s="200"/>
      <c r="W5" s="200"/>
      <c r="X5" s="200"/>
      <c r="Y5" s="200"/>
      <c r="Z5" s="200"/>
      <c r="AA5" s="200"/>
      <c r="AB5" s="201"/>
      <c r="AC5" s="202" t="s">
        <v>5</v>
      </c>
      <c r="AD5" s="203"/>
      <c r="AE5" s="203"/>
      <c r="AF5" s="204"/>
      <c r="AG5" s="205"/>
      <c r="AH5" s="205"/>
      <c r="AI5" s="205"/>
      <c r="AJ5" s="205"/>
      <c r="AK5" s="205"/>
      <c r="AL5" s="206" t="s">
        <v>6</v>
      </c>
      <c r="AM5" s="207"/>
      <c r="AP5" s="178"/>
      <c r="AQ5" s="178"/>
      <c r="AR5" s="178"/>
      <c r="AS5" s="178"/>
      <c r="AT5" s="178"/>
    </row>
    <row r="6" spans="1:46" s="2" customFormat="1" ht="13.5" customHeight="1">
      <c r="A6" s="191"/>
      <c r="B6" s="179" t="s">
        <v>7</v>
      </c>
      <c r="C6" s="180"/>
      <c r="D6" s="180"/>
      <c r="E6" s="180"/>
      <c r="F6" s="180"/>
      <c r="G6" s="180"/>
      <c r="H6" s="180"/>
      <c r="I6" s="180"/>
      <c r="J6" s="180"/>
      <c r="K6" s="181"/>
      <c r="L6" s="24" t="s">
        <v>8</v>
      </c>
      <c r="M6" s="24"/>
      <c r="N6" s="24"/>
      <c r="O6" s="24"/>
      <c r="P6" s="24"/>
      <c r="Q6" s="185"/>
      <c r="R6" s="185"/>
      <c r="S6" s="24" t="s">
        <v>9</v>
      </c>
      <c r="T6" s="185"/>
      <c r="U6" s="185"/>
      <c r="V6" s="185"/>
      <c r="W6" s="24" t="s">
        <v>10</v>
      </c>
      <c r="X6" s="24"/>
      <c r="Y6" s="24"/>
      <c r="Z6" s="24"/>
      <c r="AA6" s="24"/>
      <c r="AB6" s="24"/>
      <c r="AC6" s="25" t="s">
        <v>11</v>
      </c>
      <c r="AD6" s="24"/>
      <c r="AE6" s="24"/>
      <c r="AF6" s="24"/>
      <c r="AG6" s="24"/>
      <c r="AH6" s="24"/>
      <c r="AI6" s="24"/>
      <c r="AJ6" s="24"/>
      <c r="AK6" s="24"/>
      <c r="AL6" s="24"/>
      <c r="AM6" s="26"/>
      <c r="AP6" s="3"/>
      <c r="AQ6" s="4"/>
      <c r="AR6" s="4"/>
      <c r="AS6" s="4"/>
      <c r="AT6" s="186"/>
    </row>
    <row r="7" spans="1:46" s="2" customFormat="1" ht="20.25" customHeight="1">
      <c r="A7" s="191"/>
      <c r="B7" s="182"/>
      <c r="C7" s="183"/>
      <c r="D7" s="183"/>
      <c r="E7" s="183"/>
      <c r="F7" s="183"/>
      <c r="G7" s="183"/>
      <c r="H7" s="183"/>
      <c r="I7" s="183"/>
      <c r="J7" s="183"/>
      <c r="K7" s="184"/>
      <c r="L7" s="187"/>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9"/>
      <c r="AP7" s="4"/>
      <c r="AQ7" s="4"/>
      <c r="AR7" s="4"/>
      <c r="AS7" s="4"/>
      <c r="AT7" s="186"/>
    </row>
    <row r="8" spans="1:46" s="2" customFormat="1" ht="20.25" customHeight="1">
      <c r="A8" s="191"/>
      <c r="B8" s="27" t="s">
        <v>12</v>
      </c>
      <c r="C8" s="28"/>
      <c r="D8" s="28"/>
      <c r="E8" s="29"/>
      <c r="F8" s="29"/>
      <c r="G8" s="29"/>
      <c r="H8" s="29"/>
      <c r="I8" s="29"/>
      <c r="J8" s="29"/>
      <c r="K8" s="29"/>
      <c r="L8" s="27" t="s">
        <v>13</v>
      </c>
      <c r="M8" s="29"/>
      <c r="N8" s="29"/>
      <c r="O8" s="29"/>
      <c r="P8" s="29"/>
      <c r="Q8" s="29"/>
      <c r="R8" s="30"/>
      <c r="S8" s="208"/>
      <c r="T8" s="209"/>
      <c r="U8" s="209"/>
      <c r="V8" s="209"/>
      <c r="W8" s="209"/>
      <c r="X8" s="209"/>
      <c r="Y8" s="210"/>
      <c r="Z8" s="27" t="s">
        <v>14</v>
      </c>
      <c r="AA8" s="29"/>
      <c r="AB8" s="29"/>
      <c r="AC8" s="29"/>
      <c r="AD8" s="29"/>
      <c r="AE8" s="29"/>
      <c r="AF8" s="30"/>
      <c r="AG8" s="208"/>
      <c r="AH8" s="209"/>
      <c r="AI8" s="209"/>
      <c r="AJ8" s="209"/>
      <c r="AK8" s="209"/>
      <c r="AL8" s="209"/>
      <c r="AM8" s="210"/>
    </row>
    <row r="9" spans="1:46" s="2" customFormat="1" ht="20.25" customHeight="1">
      <c r="A9" s="192"/>
      <c r="B9" s="27" t="s">
        <v>15</v>
      </c>
      <c r="C9" s="28"/>
      <c r="D9" s="28"/>
      <c r="E9" s="29"/>
      <c r="F9" s="29"/>
      <c r="G9" s="29"/>
      <c r="H9" s="29"/>
      <c r="I9" s="29"/>
      <c r="J9" s="29"/>
      <c r="K9" s="29"/>
      <c r="L9" s="208"/>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10"/>
    </row>
    <row r="10" spans="1:46" s="2" customFormat="1" ht="18" customHeight="1">
      <c r="A10" s="172" t="s">
        <v>16</v>
      </c>
      <c r="B10" s="173"/>
      <c r="C10" s="173"/>
      <c r="D10" s="173"/>
      <c r="E10" s="173"/>
      <c r="F10" s="173"/>
      <c r="G10" s="173"/>
      <c r="H10" s="174"/>
      <c r="I10" s="31"/>
      <c r="J10" s="32" t="s">
        <v>17</v>
      </c>
      <c r="K10" s="24"/>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 customFormat="1" ht="18" customHeight="1">
      <c r="A11" s="175"/>
      <c r="B11" s="176"/>
      <c r="C11" s="176"/>
      <c r="D11" s="176"/>
      <c r="E11" s="176"/>
      <c r="F11" s="176"/>
      <c r="G11" s="176"/>
      <c r="H11" s="177"/>
      <c r="I11" s="35"/>
      <c r="J11" s="36" t="s">
        <v>18</v>
      </c>
      <c r="K11" s="18"/>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37"/>
    </row>
    <row r="12" spans="1:46" s="2" customFormat="1" ht="5.25" customHeight="1">
      <c r="A12" s="38"/>
      <c r="B12" s="38"/>
      <c r="C12" s="38"/>
      <c r="D12" s="38"/>
      <c r="E12" s="38"/>
      <c r="F12" s="38"/>
      <c r="G12" s="38"/>
      <c r="H12" s="38"/>
      <c r="I12" s="32"/>
      <c r="J12" s="39"/>
      <c r="K12" s="24"/>
      <c r="L12" s="33"/>
      <c r="M12" s="33"/>
      <c r="N12" s="33"/>
      <c r="O12" s="33"/>
      <c r="P12" s="33"/>
      <c r="Q12" s="33"/>
      <c r="R12" s="33"/>
      <c r="S12" s="33"/>
      <c r="T12" s="28"/>
      <c r="U12" s="28"/>
      <c r="V12" s="28"/>
      <c r="W12" s="28"/>
      <c r="X12" s="28"/>
      <c r="Y12" s="28"/>
      <c r="Z12" s="28"/>
      <c r="AA12" s="28"/>
      <c r="AB12" s="28"/>
      <c r="AC12" s="28"/>
      <c r="AD12" s="28"/>
      <c r="AE12" s="28"/>
      <c r="AF12" s="28"/>
      <c r="AG12" s="28"/>
      <c r="AH12" s="28"/>
      <c r="AI12" s="28"/>
      <c r="AJ12" s="28"/>
      <c r="AK12" s="28"/>
      <c r="AL12" s="28"/>
      <c r="AM12" s="28"/>
    </row>
    <row r="13" spans="1:46" s="2" customFormat="1" ht="20.25" customHeight="1">
      <c r="A13" s="40" t="s">
        <v>17</v>
      </c>
      <c r="B13" s="41"/>
      <c r="C13" s="42"/>
      <c r="D13" s="42"/>
      <c r="E13" s="42"/>
      <c r="F13" s="42"/>
      <c r="G13" s="42"/>
      <c r="H13" s="42"/>
      <c r="I13" s="43"/>
      <c r="J13" s="44"/>
      <c r="K13" s="145" t="s">
        <v>19</v>
      </c>
      <c r="L13" s="146"/>
      <c r="M13" s="146"/>
      <c r="N13" s="147"/>
      <c r="O13" s="148" t="str">
        <f>IF(L5="","",VLOOKUP(L5,$A$101:$B$135,2,0))</f>
        <v/>
      </c>
      <c r="P13" s="149"/>
      <c r="Q13" s="149"/>
      <c r="R13" s="146" t="s">
        <v>20</v>
      </c>
      <c r="S13" s="147"/>
      <c r="T13" s="163" t="s">
        <v>107</v>
      </c>
      <c r="U13" s="164"/>
      <c r="V13" s="164"/>
      <c r="W13" s="164"/>
      <c r="X13" s="165"/>
      <c r="Y13" s="166">
        <f>ROUNDDOWN($F$45/1000,0)</f>
        <v>0</v>
      </c>
      <c r="Z13" s="167"/>
      <c r="AA13" s="167"/>
      <c r="AB13" s="168" t="s">
        <v>20</v>
      </c>
      <c r="AC13" s="169"/>
      <c r="AD13" s="163" t="s">
        <v>108</v>
      </c>
      <c r="AE13" s="164"/>
      <c r="AF13" s="164"/>
      <c r="AG13" s="164"/>
      <c r="AH13" s="165"/>
      <c r="AI13" s="166">
        <f>ROUNDDOWN($F$52/1000,0)</f>
        <v>0</v>
      </c>
      <c r="AJ13" s="167"/>
      <c r="AK13" s="167"/>
      <c r="AL13" s="168" t="s">
        <v>20</v>
      </c>
      <c r="AM13" s="169"/>
    </row>
    <row r="14" spans="1:46" s="2" customFormat="1" ht="20.25" customHeight="1">
      <c r="A14" s="45" t="s">
        <v>21</v>
      </c>
      <c r="B14" s="46"/>
      <c r="C14" s="47"/>
      <c r="D14" s="47"/>
      <c r="E14" s="47"/>
      <c r="F14" s="47"/>
      <c r="G14" s="47"/>
      <c r="H14" s="128"/>
      <c r="I14" s="129"/>
      <c r="J14" s="130"/>
      <c r="K14" s="131" t="s">
        <v>22</v>
      </c>
      <c r="L14" s="132"/>
      <c r="M14" s="132"/>
      <c r="N14" s="132"/>
      <c r="O14" s="132"/>
      <c r="P14" s="132"/>
      <c r="Q14" s="132"/>
      <c r="R14" s="132"/>
      <c r="S14" s="132"/>
      <c r="T14" s="132"/>
      <c r="U14" s="132"/>
      <c r="V14" s="132"/>
      <c r="W14" s="132"/>
      <c r="X14" s="132"/>
      <c r="Y14" s="132"/>
      <c r="Z14" s="132"/>
      <c r="AA14" s="132"/>
      <c r="AB14" s="132"/>
      <c r="AC14" s="132"/>
      <c r="AD14" s="132"/>
      <c r="AE14" s="132"/>
      <c r="AF14" s="48" t="s">
        <v>23</v>
      </c>
      <c r="AG14" s="49"/>
      <c r="AH14" s="49"/>
      <c r="AI14" s="50"/>
      <c r="AJ14" s="50"/>
      <c r="AK14" s="28"/>
      <c r="AL14" s="47"/>
      <c r="AM14" s="51"/>
    </row>
    <row r="15" spans="1:46" s="2" customFormat="1" ht="21" customHeight="1">
      <c r="A15" s="52"/>
      <c r="B15" s="53"/>
      <c r="C15" s="170" t="s">
        <v>106</v>
      </c>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46" s="2" customFormat="1" ht="21" customHeight="1">
      <c r="A16" s="54"/>
      <c r="B16" s="55"/>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1"/>
    </row>
    <row r="17" spans="1:39" s="2" customFormat="1" ht="21" customHeight="1">
      <c r="A17" s="54"/>
      <c r="B17" s="55"/>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s="2" customFormat="1" ht="21" customHeight="1">
      <c r="A18" s="54"/>
      <c r="B18" s="55"/>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39" s="2" customFormat="1" ht="21" customHeight="1">
      <c r="A19" s="54"/>
      <c r="B19" s="55"/>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s="2" customFormat="1" ht="21" customHeight="1">
      <c r="A20" s="54"/>
      <c r="B20" s="55"/>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s="2" customFormat="1" ht="21" customHeight="1">
      <c r="A21" s="54"/>
      <c r="B21" s="55"/>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1"/>
    </row>
    <row r="22" spans="1:39" s="2" customFormat="1" ht="21" customHeight="1">
      <c r="A22" s="56"/>
      <c r="B22" s="57"/>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6"/>
    </row>
    <row r="23" spans="1:39" s="2" customFormat="1" ht="18.75" customHeight="1">
      <c r="A23" s="108" t="s">
        <v>24</v>
      </c>
      <c r="B23" s="47"/>
      <c r="C23" s="47"/>
      <c r="D23" s="47"/>
      <c r="E23" s="47"/>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9"/>
    </row>
    <row r="24" spans="1:39" ht="18" customHeight="1">
      <c r="A24" s="137" t="s">
        <v>25</v>
      </c>
      <c r="B24" s="138"/>
      <c r="C24" s="138"/>
      <c r="D24" s="138"/>
      <c r="E24" s="139"/>
      <c r="F24" s="137" t="s">
        <v>26</v>
      </c>
      <c r="G24" s="138"/>
      <c r="H24" s="138"/>
      <c r="I24" s="138"/>
      <c r="J24" s="138"/>
      <c r="K24" s="140" t="s">
        <v>27</v>
      </c>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row>
    <row r="25" spans="1:39" ht="9.75" customHeight="1">
      <c r="A25" s="119"/>
      <c r="B25" s="119"/>
      <c r="C25" s="119"/>
      <c r="D25" s="119"/>
      <c r="E25" s="119"/>
      <c r="F25" s="120"/>
      <c r="G25" s="120"/>
      <c r="H25" s="120"/>
      <c r="I25" s="120"/>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9.75" customHeight="1">
      <c r="A26" s="119"/>
      <c r="B26" s="119"/>
      <c r="C26" s="119"/>
      <c r="D26" s="119"/>
      <c r="E26" s="119"/>
      <c r="F26" s="120"/>
      <c r="G26" s="120"/>
      <c r="H26" s="120"/>
      <c r="I26" s="120"/>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9.75" customHeight="1">
      <c r="A27" s="119"/>
      <c r="B27" s="119"/>
      <c r="C27" s="119"/>
      <c r="D27" s="119"/>
      <c r="E27" s="119"/>
      <c r="F27" s="120"/>
      <c r="G27" s="120"/>
      <c r="H27" s="120"/>
      <c r="I27" s="120"/>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9.75" customHeight="1">
      <c r="A28" s="119"/>
      <c r="B28" s="119"/>
      <c r="C28" s="119"/>
      <c r="D28" s="119"/>
      <c r="E28" s="119"/>
      <c r="F28" s="120"/>
      <c r="G28" s="120"/>
      <c r="H28" s="120"/>
      <c r="I28" s="120"/>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9.75" customHeight="1">
      <c r="A29" s="119"/>
      <c r="B29" s="119"/>
      <c r="C29" s="119"/>
      <c r="D29" s="119"/>
      <c r="E29" s="119"/>
      <c r="F29" s="120"/>
      <c r="G29" s="120"/>
      <c r="H29" s="120"/>
      <c r="I29" s="120"/>
      <c r="J29" s="120"/>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9.75" customHeight="1">
      <c r="A30" s="119"/>
      <c r="B30" s="119"/>
      <c r="C30" s="119"/>
      <c r="D30" s="119"/>
      <c r="E30" s="119"/>
      <c r="F30" s="120"/>
      <c r="G30" s="120"/>
      <c r="H30" s="120"/>
      <c r="I30" s="120"/>
      <c r="J30" s="120"/>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9.75" customHeight="1">
      <c r="A31" s="119"/>
      <c r="B31" s="119"/>
      <c r="C31" s="119"/>
      <c r="D31" s="119"/>
      <c r="E31" s="119"/>
      <c r="F31" s="120"/>
      <c r="G31" s="120"/>
      <c r="H31" s="120"/>
      <c r="I31" s="120"/>
      <c r="J31" s="120"/>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9.75" customHeight="1">
      <c r="A32" s="119"/>
      <c r="B32" s="119"/>
      <c r="C32" s="119"/>
      <c r="D32" s="119"/>
      <c r="E32" s="119"/>
      <c r="F32" s="120"/>
      <c r="G32" s="120"/>
      <c r="H32" s="120"/>
      <c r="I32" s="120"/>
      <c r="J32" s="120"/>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9.75" customHeight="1">
      <c r="A33" s="119"/>
      <c r="B33" s="119"/>
      <c r="C33" s="119"/>
      <c r="D33" s="119"/>
      <c r="E33" s="119"/>
      <c r="F33" s="120"/>
      <c r="G33" s="120"/>
      <c r="H33" s="120"/>
      <c r="I33" s="120"/>
      <c r="J33" s="120"/>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9.75" customHeight="1">
      <c r="A34" s="119"/>
      <c r="B34" s="119"/>
      <c r="C34" s="119"/>
      <c r="D34" s="119"/>
      <c r="E34" s="119"/>
      <c r="F34" s="120"/>
      <c r="G34" s="120"/>
      <c r="H34" s="120"/>
      <c r="I34" s="120"/>
      <c r="J34" s="120"/>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9.75" customHeight="1">
      <c r="A35" s="119"/>
      <c r="B35" s="119"/>
      <c r="C35" s="119"/>
      <c r="D35" s="119"/>
      <c r="E35" s="119"/>
      <c r="F35" s="120"/>
      <c r="G35" s="120"/>
      <c r="H35" s="120"/>
      <c r="I35" s="120"/>
      <c r="J35" s="120"/>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9.75" customHeight="1">
      <c r="A36" s="119"/>
      <c r="B36" s="119"/>
      <c r="C36" s="119"/>
      <c r="D36" s="119"/>
      <c r="E36" s="119"/>
      <c r="F36" s="120"/>
      <c r="G36" s="120"/>
      <c r="H36" s="120"/>
      <c r="I36" s="120"/>
      <c r="J36" s="120"/>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9.75" customHeight="1">
      <c r="A37" s="119"/>
      <c r="B37" s="119"/>
      <c r="C37" s="119"/>
      <c r="D37" s="119"/>
      <c r="E37" s="119"/>
      <c r="F37" s="120"/>
      <c r="G37" s="120"/>
      <c r="H37" s="120"/>
      <c r="I37" s="120"/>
      <c r="J37" s="120"/>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9.75" customHeight="1">
      <c r="A38" s="119"/>
      <c r="B38" s="119"/>
      <c r="C38" s="119"/>
      <c r="D38" s="119"/>
      <c r="E38" s="119"/>
      <c r="F38" s="120"/>
      <c r="G38" s="120"/>
      <c r="H38" s="120"/>
      <c r="I38" s="120"/>
      <c r="J38" s="120"/>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9.75" customHeight="1">
      <c r="A39" s="119"/>
      <c r="B39" s="119"/>
      <c r="C39" s="119"/>
      <c r="D39" s="119"/>
      <c r="E39" s="119"/>
      <c r="F39" s="120"/>
      <c r="G39" s="120"/>
      <c r="H39" s="120"/>
      <c r="I39" s="120"/>
      <c r="J39" s="120"/>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9.75" customHeight="1">
      <c r="A40" s="119"/>
      <c r="B40" s="119"/>
      <c r="C40" s="119"/>
      <c r="D40" s="119"/>
      <c r="E40" s="119"/>
      <c r="F40" s="120"/>
      <c r="G40" s="120"/>
      <c r="H40" s="120"/>
      <c r="I40" s="120"/>
      <c r="J40" s="120"/>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9.75" customHeight="1">
      <c r="A41" s="119"/>
      <c r="B41" s="119"/>
      <c r="C41" s="119"/>
      <c r="D41" s="119"/>
      <c r="E41" s="119"/>
      <c r="F41" s="120"/>
      <c r="G41" s="120"/>
      <c r="H41" s="120"/>
      <c r="I41" s="120"/>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9.75" customHeight="1">
      <c r="A42" s="119"/>
      <c r="B42" s="119"/>
      <c r="C42" s="119"/>
      <c r="D42" s="119"/>
      <c r="E42" s="119"/>
      <c r="F42" s="120"/>
      <c r="G42" s="120"/>
      <c r="H42" s="120"/>
      <c r="I42" s="120"/>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9.75" customHeight="1">
      <c r="A43" s="119"/>
      <c r="B43" s="119"/>
      <c r="C43" s="119"/>
      <c r="D43" s="119"/>
      <c r="E43" s="119"/>
      <c r="F43" s="120"/>
      <c r="G43" s="120"/>
      <c r="H43" s="120"/>
      <c r="I43" s="120"/>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9.75" customHeight="1" thickBot="1">
      <c r="A44" s="122"/>
      <c r="B44" s="123"/>
      <c r="C44" s="123"/>
      <c r="D44" s="123"/>
      <c r="E44" s="124"/>
      <c r="F44" s="125"/>
      <c r="G44" s="126"/>
      <c r="H44" s="126"/>
      <c r="I44" s="126"/>
      <c r="J44" s="161"/>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row>
    <row r="45" spans="1:39" ht="22.5" customHeight="1" thickTop="1">
      <c r="A45" s="110" t="s">
        <v>28</v>
      </c>
      <c r="B45" s="111"/>
      <c r="C45" s="111"/>
      <c r="D45" s="111"/>
      <c r="E45" s="111"/>
      <c r="F45" s="141">
        <f>SUM(F25:J44)</f>
        <v>0</v>
      </c>
      <c r="G45" s="142"/>
      <c r="H45" s="142"/>
      <c r="I45" s="142"/>
      <c r="J45" s="143"/>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row>
    <row r="46" spans="1:39" ht="11.25" customHeight="1">
      <c r="A46" s="60"/>
      <c r="B46" s="61"/>
      <c r="C46" s="61"/>
      <c r="D46" s="61"/>
      <c r="E46" s="61"/>
      <c r="F46" s="62"/>
      <c r="G46" s="62"/>
      <c r="H46" s="62"/>
      <c r="I46" s="62"/>
      <c r="J46" s="62"/>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4"/>
    </row>
    <row r="47" spans="1:39" s="2" customFormat="1" ht="18.75" customHeight="1">
      <c r="A47" s="109" t="s">
        <v>29</v>
      </c>
      <c r="B47" s="42"/>
      <c r="C47" s="42"/>
      <c r="D47" s="42"/>
      <c r="E47" s="42"/>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9"/>
    </row>
    <row r="48" spans="1:39" ht="18" customHeight="1">
      <c r="A48" s="137" t="s">
        <v>25</v>
      </c>
      <c r="B48" s="138"/>
      <c r="C48" s="138"/>
      <c r="D48" s="138"/>
      <c r="E48" s="139"/>
      <c r="F48" s="137" t="s">
        <v>30</v>
      </c>
      <c r="G48" s="138"/>
      <c r="H48" s="138"/>
      <c r="I48" s="138"/>
      <c r="J48" s="138"/>
      <c r="K48" s="140" t="s">
        <v>31</v>
      </c>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row>
    <row r="49" spans="1:39" ht="9.75" customHeight="1">
      <c r="A49" s="119"/>
      <c r="B49" s="119"/>
      <c r="C49" s="119"/>
      <c r="D49" s="119"/>
      <c r="E49" s="119"/>
      <c r="F49" s="120"/>
      <c r="G49" s="120"/>
      <c r="H49" s="120"/>
      <c r="I49" s="120"/>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9.75" customHeight="1">
      <c r="A50" s="152"/>
      <c r="B50" s="153"/>
      <c r="C50" s="153"/>
      <c r="D50" s="153"/>
      <c r="E50" s="154"/>
      <c r="F50" s="155"/>
      <c r="G50" s="156"/>
      <c r="H50" s="156"/>
      <c r="I50" s="156"/>
      <c r="J50" s="157"/>
      <c r="K50" s="158"/>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60"/>
    </row>
    <row r="51" spans="1:39" ht="9.75" customHeight="1" thickBot="1">
      <c r="A51" s="119"/>
      <c r="B51" s="119"/>
      <c r="C51" s="119"/>
      <c r="D51" s="119"/>
      <c r="E51" s="119"/>
      <c r="F51" s="120"/>
      <c r="G51" s="120"/>
      <c r="H51" s="120"/>
      <c r="I51" s="120"/>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22.5" customHeight="1" thickTop="1">
      <c r="A52" s="110" t="s">
        <v>28</v>
      </c>
      <c r="B52" s="111"/>
      <c r="C52" s="111"/>
      <c r="D52" s="111"/>
      <c r="E52" s="111"/>
      <c r="F52" s="141">
        <f>SUM(F49:J51)</f>
        <v>0</v>
      </c>
      <c r="G52" s="142"/>
      <c r="H52" s="142"/>
      <c r="I52" s="142"/>
      <c r="J52" s="143"/>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row>
    <row r="53" spans="1:39" ht="11.25" customHeight="1">
      <c r="A53" s="65"/>
      <c r="B53" s="55"/>
      <c r="C53" s="66"/>
      <c r="D53" s="67"/>
      <c r="E53" s="68"/>
      <c r="F53" s="67"/>
      <c r="G53" s="67"/>
      <c r="H53" s="67"/>
      <c r="I53" s="67"/>
      <c r="J53" s="69"/>
      <c r="K53" s="69"/>
      <c r="L53" s="69"/>
      <c r="M53" s="69"/>
      <c r="N53" s="69"/>
      <c r="O53" s="55"/>
      <c r="P53" s="70"/>
      <c r="Q53" s="65"/>
      <c r="R53" s="65"/>
      <c r="S53" s="69"/>
      <c r="T53" s="71"/>
      <c r="U53" s="69"/>
      <c r="V53" s="69"/>
      <c r="W53" s="69"/>
      <c r="X53" s="69"/>
      <c r="Y53" s="67"/>
      <c r="Z53" s="67"/>
      <c r="AA53" s="67"/>
      <c r="AB53" s="55"/>
      <c r="AC53" s="66"/>
      <c r="AD53" s="69"/>
      <c r="AE53" s="69"/>
      <c r="AF53" s="69"/>
      <c r="AG53" s="69"/>
      <c r="AH53" s="69"/>
      <c r="AI53" s="72"/>
      <c r="AJ53" s="72"/>
      <c r="AK53" s="72"/>
      <c r="AL53" s="72"/>
      <c r="AM53" s="69"/>
    </row>
    <row r="54" spans="1:39" ht="18.75" customHeight="1">
      <c r="A54" s="73" t="s">
        <v>32</v>
      </c>
      <c r="B54" s="42"/>
      <c r="C54" s="74"/>
      <c r="D54" s="42"/>
      <c r="E54" s="75"/>
      <c r="F54" s="42"/>
      <c r="G54" s="42"/>
      <c r="H54" s="42"/>
      <c r="I54" s="42"/>
      <c r="J54" s="76"/>
      <c r="K54" s="76"/>
      <c r="L54" s="76"/>
      <c r="M54" s="76"/>
      <c r="N54" s="76"/>
      <c r="O54" s="77"/>
      <c r="P54" s="78"/>
      <c r="Q54" s="79"/>
      <c r="R54" s="79"/>
      <c r="S54" s="76"/>
      <c r="T54" s="44"/>
      <c r="U54" s="76"/>
      <c r="V54" s="80"/>
      <c r="W54" s="145" t="s">
        <v>19</v>
      </c>
      <c r="X54" s="146"/>
      <c r="Y54" s="146"/>
      <c r="Z54" s="147"/>
      <c r="AA54" s="148" t="str">
        <f>IF(L5="","",VLOOKUP(L5,$A$101:$C$135,3,FALSE))</f>
        <v/>
      </c>
      <c r="AB54" s="149"/>
      <c r="AC54" s="149"/>
      <c r="AD54" s="146" t="s">
        <v>20</v>
      </c>
      <c r="AE54" s="147"/>
      <c r="AF54" s="145" t="s">
        <v>33</v>
      </c>
      <c r="AG54" s="146"/>
      <c r="AH54" s="147"/>
      <c r="AI54" s="150">
        <f>ROUNDDOWN($F$72/1000,0)</f>
        <v>0</v>
      </c>
      <c r="AJ54" s="151"/>
      <c r="AK54" s="151"/>
      <c r="AL54" s="146" t="s">
        <v>20</v>
      </c>
      <c r="AM54" s="147"/>
    </row>
    <row r="55" spans="1:39" ht="18.75" customHeight="1">
      <c r="A55" s="45" t="s">
        <v>21</v>
      </c>
      <c r="B55" s="46"/>
      <c r="C55" s="47"/>
      <c r="D55" s="47"/>
      <c r="E55" s="47"/>
      <c r="F55" s="47"/>
      <c r="G55" s="47"/>
      <c r="H55" s="128"/>
      <c r="I55" s="129"/>
      <c r="J55" s="130"/>
      <c r="K55" s="131" t="s">
        <v>22</v>
      </c>
      <c r="L55" s="132"/>
      <c r="M55" s="132"/>
      <c r="N55" s="132"/>
      <c r="O55" s="132"/>
      <c r="P55" s="132"/>
      <c r="Q55" s="132"/>
      <c r="R55" s="132"/>
      <c r="S55" s="132"/>
      <c r="T55" s="132"/>
      <c r="U55" s="132"/>
      <c r="V55" s="132"/>
      <c r="W55" s="132"/>
      <c r="X55" s="132"/>
      <c r="Y55" s="132"/>
      <c r="Z55" s="132"/>
      <c r="AA55" s="132"/>
      <c r="AB55" s="132"/>
      <c r="AC55" s="132"/>
      <c r="AD55" s="132"/>
      <c r="AE55" s="132"/>
      <c r="AF55" s="48" t="s">
        <v>34</v>
      </c>
      <c r="AG55" s="49"/>
      <c r="AH55" s="49"/>
      <c r="AI55" s="50"/>
      <c r="AJ55" s="50"/>
      <c r="AK55" s="28"/>
      <c r="AL55" s="47"/>
      <c r="AM55" s="51"/>
    </row>
    <row r="56" spans="1:39" ht="25.5" customHeight="1">
      <c r="A56" s="52"/>
      <c r="B56" s="53"/>
      <c r="C56" s="133" t="s">
        <v>105</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4"/>
    </row>
    <row r="57" spans="1:39" ht="25.5" customHeight="1">
      <c r="A57" s="56"/>
      <c r="B57" s="57"/>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6"/>
    </row>
    <row r="58" spans="1:39" ht="18.75" customHeight="1">
      <c r="A58" s="137" t="s">
        <v>35</v>
      </c>
      <c r="B58" s="138"/>
      <c r="C58" s="138"/>
      <c r="D58" s="138"/>
      <c r="E58" s="138"/>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2"/>
    </row>
    <row r="59" spans="1:39" ht="18" customHeight="1">
      <c r="A59" s="137" t="s">
        <v>25</v>
      </c>
      <c r="B59" s="138"/>
      <c r="C59" s="138"/>
      <c r="D59" s="138"/>
      <c r="E59" s="139"/>
      <c r="F59" s="137" t="s">
        <v>36</v>
      </c>
      <c r="G59" s="138"/>
      <c r="H59" s="138"/>
      <c r="I59" s="138"/>
      <c r="J59" s="138"/>
      <c r="K59" s="140" t="s">
        <v>27</v>
      </c>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row>
    <row r="60" spans="1:39" ht="9.75" customHeight="1">
      <c r="A60" s="119"/>
      <c r="B60" s="119"/>
      <c r="C60" s="119"/>
      <c r="D60" s="119"/>
      <c r="E60" s="119"/>
      <c r="F60" s="120"/>
      <c r="G60" s="120"/>
      <c r="H60" s="120"/>
      <c r="I60" s="120"/>
      <c r="J60" s="120"/>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9.75" customHeight="1">
      <c r="A61" s="119"/>
      <c r="B61" s="119"/>
      <c r="C61" s="119"/>
      <c r="D61" s="119"/>
      <c r="E61" s="119"/>
      <c r="F61" s="120"/>
      <c r="G61" s="120"/>
      <c r="H61" s="120"/>
      <c r="I61" s="120"/>
      <c r="J61" s="120"/>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9.75" customHeight="1">
      <c r="A62" s="119"/>
      <c r="B62" s="119"/>
      <c r="C62" s="119"/>
      <c r="D62" s="119"/>
      <c r="E62" s="119"/>
      <c r="F62" s="120"/>
      <c r="G62" s="120"/>
      <c r="H62" s="120"/>
      <c r="I62" s="120"/>
      <c r="J62" s="120"/>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9.75" customHeight="1">
      <c r="A63" s="119"/>
      <c r="B63" s="119"/>
      <c r="C63" s="119"/>
      <c r="D63" s="119"/>
      <c r="E63" s="119"/>
      <c r="F63" s="120"/>
      <c r="G63" s="120"/>
      <c r="H63" s="120"/>
      <c r="I63" s="120"/>
      <c r="J63" s="120"/>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9.75" customHeight="1">
      <c r="A64" s="119"/>
      <c r="B64" s="119"/>
      <c r="C64" s="119"/>
      <c r="D64" s="119"/>
      <c r="E64" s="119"/>
      <c r="F64" s="120"/>
      <c r="G64" s="120"/>
      <c r="H64" s="120"/>
      <c r="I64" s="120"/>
      <c r="J64" s="120"/>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40" ht="9.75" customHeight="1">
      <c r="A65" s="119"/>
      <c r="B65" s="119"/>
      <c r="C65" s="119"/>
      <c r="D65" s="119"/>
      <c r="E65" s="119"/>
      <c r="F65" s="120"/>
      <c r="G65" s="120"/>
      <c r="H65" s="120"/>
      <c r="I65" s="120"/>
      <c r="J65" s="120"/>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40" ht="9.75" customHeight="1">
      <c r="A66" s="119"/>
      <c r="B66" s="119"/>
      <c r="C66" s="119"/>
      <c r="D66" s="119"/>
      <c r="E66" s="119"/>
      <c r="F66" s="120"/>
      <c r="G66" s="120"/>
      <c r="H66" s="120"/>
      <c r="I66" s="120"/>
      <c r="J66" s="120"/>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40" ht="9.75" customHeight="1">
      <c r="A67" s="119"/>
      <c r="B67" s="119"/>
      <c r="C67" s="119"/>
      <c r="D67" s="119"/>
      <c r="E67" s="119"/>
      <c r="F67" s="120"/>
      <c r="G67" s="120"/>
      <c r="H67" s="120"/>
      <c r="I67" s="120"/>
      <c r="J67" s="120"/>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40" ht="9.75" customHeight="1">
      <c r="A68" s="119"/>
      <c r="B68" s="119"/>
      <c r="C68" s="119"/>
      <c r="D68" s="119"/>
      <c r="E68" s="119"/>
      <c r="F68" s="120"/>
      <c r="G68" s="120"/>
      <c r="H68" s="120"/>
      <c r="I68" s="120"/>
      <c r="J68" s="120"/>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40" ht="9.75" customHeight="1">
      <c r="A69" s="119"/>
      <c r="B69" s="119"/>
      <c r="C69" s="119"/>
      <c r="D69" s="119"/>
      <c r="E69" s="119"/>
      <c r="F69" s="120"/>
      <c r="G69" s="120"/>
      <c r="H69" s="120"/>
      <c r="I69" s="120"/>
      <c r="J69" s="120"/>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40" ht="9.75" customHeight="1">
      <c r="A70" s="119"/>
      <c r="B70" s="119"/>
      <c r="C70" s="119"/>
      <c r="D70" s="119"/>
      <c r="E70" s="119"/>
      <c r="F70" s="120"/>
      <c r="G70" s="120"/>
      <c r="H70" s="120"/>
      <c r="I70" s="120"/>
      <c r="J70" s="120"/>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40" ht="9.75" customHeight="1" thickBot="1">
      <c r="A71" s="122"/>
      <c r="B71" s="123"/>
      <c r="C71" s="123"/>
      <c r="D71" s="123"/>
      <c r="E71" s="124"/>
      <c r="F71" s="125"/>
      <c r="G71" s="126"/>
      <c r="H71" s="126"/>
      <c r="I71" s="126"/>
      <c r="J71" s="126"/>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5"/>
    </row>
    <row r="72" spans="1:40" ht="22.5" customHeight="1" thickTop="1">
      <c r="A72" s="110" t="s">
        <v>37</v>
      </c>
      <c r="B72" s="111"/>
      <c r="C72" s="111"/>
      <c r="D72" s="111"/>
      <c r="E72" s="112"/>
      <c r="F72" s="113">
        <f>SUM(F60:J71)</f>
        <v>0</v>
      </c>
      <c r="G72" s="114"/>
      <c r="H72" s="114"/>
      <c r="I72" s="114"/>
      <c r="J72" s="114"/>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row>
    <row r="73" spans="1:40" ht="4.5" customHeight="1">
      <c r="A73" s="63"/>
      <c r="B73" s="63"/>
      <c r="C73" s="63"/>
      <c r="D73" s="63"/>
      <c r="E73" s="63"/>
      <c r="F73" s="63"/>
      <c r="G73" s="63"/>
      <c r="H73" s="63"/>
      <c r="I73" s="63"/>
      <c r="J73" s="6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65"/>
      <c r="AL73" s="65"/>
      <c r="AM73" s="65"/>
    </row>
    <row r="74" spans="1:40" ht="3.75" customHeight="1">
      <c r="A74" s="84"/>
      <c r="B74" s="85"/>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7"/>
      <c r="AL74" s="87"/>
      <c r="AM74" s="88"/>
    </row>
    <row r="75" spans="1:40" s="6" customFormat="1" ht="11.25" customHeight="1">
      <c r="A75" s="89" t="s">
        <v>38</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1"/>
      <c r="AM75" s="92"/>
    </row>
    <row r="76" spans="1:40" s="6" customFormat="1" ht="11.25" customHeight="1">
      <c r="A76" s="93" t="s">
        <v>104</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5"/>
      <c r="AM76" s="96"/>
    </row>
    <row r="77" spans="1:40" s="6" customFormat="1" ht="11.25" customHeight="1">
      <c r="A77" s="89" t="s">
        <v>39</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7"/>
      <c r="AM77" s="98"/>
    </row>
    <row r="78" spans="1:40" s="6" customFormat="1" ht="11.25" customHeight="1">
      <c r="A78" s="89" t="s">
        <v>40</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9"/>
      <c r="AL78" s="91"/>
      <c r="AM78" s="92"/>
    </row>
    <row r="79" spans="1:40" s="6" customFormat="1" ht="4.5" customHeight="1">
      <c r="A79" s="89"/>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9"/>
      <c r="AL79" s="91"/>
      <c r="AM79" s="92"/>
    </row>
    <row r="80" spans="1:40" s="6" customFormat="1" ht="11.25" customHeight="1">
      <c r="A80" s="116" t="s">
        <v>41</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91"/>
      <c r="AM80" s="92"/>
    </row>
    <row r="81" spans="1:39" s="6" customFormat="1" ht="11.25" customHeight="1">
      <c r="A81" s="93" t="s">
        <v>42</v>
      </c>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1"/>
      <c r="AM81" s="92"/>
    </row>
    <row r="82" spans="1:39" s="6" customFormat="1" ht="11.25" customHeight="1">
      <c r="A82" s="93" t="s">
        <v>43</v>
      </c>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99"/>
      <c r="AL82" s="91"/>
      <c r="AM82" s="92"/>
    </row>
    <row r="83" spans="1:39" s="6" customFormat="1" ht="11.25" customHeight="1">
      <c r="A83" s="93" t="s">
        <v>44</v>
      </c>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99"/>
      <c r="AL83" s="91"/>
      <c r="AM83" s="92"/>
    </row>
    <row r="84" spans="1:39" s="6" customFormat="1" ht="4.5" customHeight="1">
      <c r="A84" s="93"/>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99"/>
      <c r="AL84" s="91"/>
      <c r="AM84" s="92"/>
    </row>
    <row r="85" spans="1:39" s="6" customFormat="1" ht="11.25" customHeight="1">
      <c r="A85" s="118" t="s">
        <v>45</v>
      </c>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91"/>
      <c r="AM85" s="92"/>
    </row>
    <row r="86" spans="1:39" s="6" customFormat="1" ht="11.25" customHeight="1">
      <c r="A86" s="93" t="s">
        <v>46</v>
      </c>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1"/>
      <c r="AM86" s="92"/>
    </row>
    <row r="87" spans="1:39" s="6" customFormat="1" ht="11.25" customHeight="1">
      <c r="A87" s="93" t="s">
        <v>47</v>
      </c>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1"/>
      <c r="AM87" s="92"/>
    </row>
    <row r="88" spans="1:39" s="6" customFormat="1" ht="3" customHeight="1">
      <c r="A88" s="93"/>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1"/>
      <c r="AM88" s="92"/>
    </row>
    <row r="89" spans="1:39" s="6" customFormat="1" ht="11.25" customHeight="1">
      <c r="A89" s="116" t="s">
        <v>48</v>
      </c>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91"/>
      <c r="AM89" s="92"/>
    </row>
    <row r="90" spans="1:39" s="6" customFormat="1" ht="11.25" customHeight="1">
      <c r="A90" s="93" t="s">
        <v>49</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91"/>
      <c r="AL90" s="91"/>
      <c r="AM90" s="92"/>
    </row>
    <row r="91" spans="1:39" s="6" customFormat="1" ht="11.25" customHeight="1">
      <c r="A91" s="93" t="s">
        <v>50</v>
      </c>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91"/>
      <c r="AL91" s="91"/>
      <c r="AM91" s="92"/>
    </row>
    <row r="92" spans="1:39" s="6" customFormat="1" ht="3" customHeight="1">
      <c r="A92" s="93"/>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91"/>
      <c r="AL92" s="91"/>
      <c r="AM92" s="92"/>
    </row>
    <row r="93" spans="1:39" s="6" customFormat="1" ht="11.25" customHeight="1">
      <c r="A93" s="93" t="s">
        <v>51</v>
      </c>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91"/>
      <c r="AL93" s="91"/>
      <c r="AM93" s="92"/>
    </row>
    <row r="94" spans="1:39">
      <c r="A94" s="102" t="s">
        <v>52</v>
      </c>
      <c r="B94" s="103"/>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104"/>
    </row>
    <row r="95" spans="1:39">
      <c r="A95" s="105" t="s">
        <v>53</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7"/>
    </row>
    <row r="100" spans="1:7" s="7" customFormat="1" ht="6">
      <c r="B100" s="7" t="s">
        <v>54</v>
      </c>
      <c r="C100" s="7" t="s">
        <v>55</v>
      </c>
      <c r="D100" s="7" t="s">
        <v>56</v>
      </c>
      <c r="E100" s="7" t="s">
        <v>57</v>
      </c>
    </row>
    <row r="101" spans="1:7" s="7" customFormat="1" ht="6">
      <c r="A101" s="7" t="s">
        <v>58</v>
      </c>
      <c r="B101" s="8">
        <v>537</v>
      </c>
      <c r="C101" s="8">
        <v>268</v>
      </c>
      <c r="D101" s="8">
        <v>537</v>
      </c>
      <c r="E101" s="8">
        <v>268</v>
      </c>
      <c r="F101" s="7" t="s">
        <v>59</v>
      </c>
      <c r="G101" s="8"/>
    </row>
    <row r="102" spans="1:7" s="7" customFormat="1" ht="6">
      <c r="A102" s="7" t="s">
        <v>60</v>
      </c>
      <c r="B102" s="8">
        <v>684</v>
      </c>
      <c r="C102" s="8">
        <v>342</v>
      </c>
      <c r="D102" s="8">
        <v>684</v>
      </c>
      <c r="E102" s="8">
        <v>342</v>
      </c>
      <c r="F102" s="7" t="s">
        <v>59</v>
      </c>
      <c r="G102" s="8"/>
    </row>
    <row r="103" spans="1:7" s="7" customFormat="1" ht="6">
      <c r="A103" s="7" t="s">
        <v>61</v>
      </c>
      <c r="B103" s="8">
        <v>889</v>
      </c>
      <c r="C103" s="8">
        <v>445</v>
      </c>
      <c r="D103" s="8">
        <v>889</v>
      </c>
      <c r="E103" s="8">
        <v>445</v>
      </c>
      <c r="F103" s="7" t="s">
        <v>59</v>
      </c>
      <c r="G103" s="8"/>
    </row>
    <row r="104" spans="1:7" s="7" customFormat="1" ht="6">
      <c r="A104" s="7" t="s">
        <v>62</v>
      </c>
      <c r="B104" s="8">
        <v>231</v>
      </c>
      <c r="C104" s="8">
        <v>115</v>
      </c>
      <c r="D104" s="8">
        <v>231</v>
      </c>
      <c r="E104" s="8">
        <v>115</v>
      </c>
      <c r="F104" s="7" t="s">
        <v>59</v>
      </c>
      <c r="G104" s="8"/>
    </row>
    <row r="105" spans="1:7" s="7" customFormat="1" ht="6">
      <c r="A105" s="7" t="s">
        <v>63</v>
      </c>
      <c r="B105" s="8">
        <v>226</v>
      </c>
      <c r="C105" s="8">
        <v>113</v>
      </c>
      <c r="D105" s="8">
        <v>226</v>
      </c>
      <c r="E105" s="8">
        <v>113</v>
      </c>
      <c r="F105" s="7" t="s">
        <v>59</v>
      </c>
      <c r="G105" s="8"/>
    </row>
    <row r="106" spans="1:7" s="7" customFormat="1" ht="6">
      <c r="A106" s="7" t="s">
        <v>64</v>
      </c>
      <c r="B106" s="8">
        <v>564</v>
      </c>
      <c r="C106" s="8">
        <v>113</v>
      </c>
      <c r="D106" s="8">
        <v>564</v>
      </c>
      <c r="E106" s="8">
        <v>282</v>
      </c>
      <c r="F106" s="7" t="s">
        <v>59</v>
      </c>
      <c r="G106" s="8"/>
    </row>
    <row r="107" spans="1:7" s="7" customFormat="1" ht="6">
      <c r="A107" s="7" t="s">
        <v>65</v>
      </c>
      <c r="B107" s="8">
        <v>710</v>
      </c>
      <c r="C107" s="8">
        <v>355</v>
      </c>
      <c r="D107" s="8">
        <v>710</v>
      </c>
      <c r="E107" s="8">
        <v>355</v>
      </c>
      <c r="F107" s="7" t="s">
        <v>59</v>
      </c>
      <c r="G107" s="8"/>
    </row>
    <row r="108" spans="1:7" s="7" customFormat="1" ht="6">
      <c r="A108" s="7" t="s">
        <v>66</v>
      </c>
      <c r="B108" s="8">
        <v>1133</v>
      </c>
      <c r="C108" s="8">
        <v>567</v>
      </c>
      <c r="D108" s="8">
        <v>1133</v>
      </c>
      <c r="E108" s="8">
        <v>567</v>
      </c>
      <c r="F108" s="7" t="s">
        <v>59</v>
      </c>
      <c r="G108" s="8"/>
    </row>
    <row r="109" spans="1:7" s="7" customFormat="1" ht="6">
      <c r="A109" s="7" t="s">
        <v>67</v>
      </c>
      <c r="B109" s="9">
        <f t="shared" ref="B109:C110" si="0">D109*$AG$5</f>
        <v>0</v>
      </c>
      <c r="C109" s="9">
        <f t="shared" si="0"/>
        <v>0</v>
      </c>
      <c r="D109" s="8">
        <v>27</v>
      </c>
      <c r="E109" s="8">
        <v>13</v>
      </c>
      <c r="F109" s="7" t="s">
        <v>68</v>
      </c>
      <c r="G109" s="8"/>
    </row>
    <row r="110" spans="1:7" s="7" customFormat="1" ht="6">
      <c r="A110" s="7" t="s">
        <v>69</v>
      </c>
      <c r="B110" s="9">
        <f t="shared" si="0"/>
        <v>0</v>
      </c>
      <c r="C110" s="9">
        <f t="shared" si="0"/>
        <v>0</v>
      </c>
      <c r="D110" s="8">
        <v>27</v>
      </c>
      <c r="E110" s="8">
        <v>13</v>
      </c>
      <c r="F110" s="7" t="s">
        <v>68</v>
      </c>
      <c r="G110" s="8"/>
    </row>
    <row r="111" spans="1:7" s="7" customFormat="1" ht="6">
      <c r="A111" s="7" t="s">
        <v>70</v>
      </c>
      <c r="B111" s="8">
        <v>320</v>
      </c>
      <c r="C111" s="8">
        <v>160</v>
      </c>
      <c r="D111" s="8">
        <v>320</v>
      </c>
      <c r="E111" s="8">
        <v>160</v>
      </c>
      <c r="F111" s="7" t="s">
        <v>59</v>
      </c>
      <c r="G111" s="8"/>
    </row>
    <row r="112" spans="1:7" s="7" customFormat="1" ht="6">
      <c r="A112" s="7" t="s">
        <v>71</v>
      </c>
      <c r="B112" s="8">
        <v>339</v>
      </c>
      <c r="C112" s="8">
        <v>169</v>
      </c>
      <c r="D112" s="8">
        <v>339</v>
      </c>
      <c r="E112" s="8">
        <v>169</v>
      </c>
      <c r="F112" s="7" t="s">
        <v>59</v>
      </c>
      <c r="G112" s="8"/>
    </row>
    <row r="113" spans="1:7" s="7" customFormat="1" ht="6">
      <c r="A113" s="7" t="s">
        <v>72</v>
      </c>
      <c r="B113" s="8">
        <v>311</v>
      </c>
      <c r="C113" s="8">
        <v>156</v>
      </c>
      <c r="D113" s="8">
        <v>311</v>
      </c>
      <c r="E113" s="8">
        <v>156</v>
      </c>
      <c r="F113" s="7" t="s">
        <v>59</v>
      </c>
      <c r="G113" s="8"/>
    </row>
    <row r="114" spans="1:7" s="7" customFormat="1" ht="6">
      <c r="A114" s="7" t="s">
        <v>73</v>
      </c>
      <c r="B114" s="8">
        <v>137</v>
      </c>
      <c r="C114" s="8">
        <v>68</v>
      </c>
      <c r="D114" s="8">
        <v>137</v>
      </c>
      <c r="E114" s="8">
        <v>68</v>
      </c>
      <c r="F114" s="7" t="s">
        <v>59</v>
      </c>
      <c r="G114" s="8"/>
    </row>
    <row r="115" spans="1:7" s="7" customFormat="1" ht="6">
      <c r="A115" s="7" t="s">
        <v>74</v>
      </c>
      <c r="B115" s="8">
        <v>508</v>
      </c>
      <c r="C115" s="8">
        <v>254</v>
      </c>
      <c r="D115" s="8">
        <v>508</v>
      </c>
      <c r="E115" s="8">
        <v>254</v>
      </c>
      <c r="F115" s="7" t="s">
        <v>59</v>
      </c>
      <c r="G115" s="8"/>
    </row>
    <row r="116" spans="1:7" s="7" customFormat="1" ht="6">
      <c r="A116" s="7" t="s">
        <v>75</v>
      </c>
      <c r="B116" s="8">
        <v>204</v>
      </c>
      <c r="C116" s="8">
        <v>102</v>
      </c>
      <c r="D116" s="8">
        <v>204</v>
      </c>
      <c r="E116" s="8">
        <v>102</v>
      </c>
      <c r="F116" s="7" t="s">
        <v>59</v>
      </c>
      <c r="G116" s="8"/>
    </row>
    <row r="117" spans="1:7" s="7" customFormat="1" ht="6">
      <c r="A117" s="7" t="s">
        <v>76</v>
      </c>
      <c r="B117" s="8">
        <v>148</v>
      </c>
      <c r="C117" s="8">
        <v>74</v>
      </c>
      <c r="D117" s="8">
        <v>148</v>
      </c>
      <c r="E117" s="8">
        <v>74</v>
      </c>
      <c r="F117" s="7" t="s">
        <v>59</v>
      </c>
      <c r="G117" s="8"/>
    </row>
    <row r="118" spans="1:7" s="7" customFormat="1" ht="6">
      <c r="A118" s="7" t="s">
        <v>77</v>
      </c>
      <c r="B118" s="8"/>
      <c r="C118" s="8">
        <v>282</v>
      </c>
      <c r="D118" s="8"/>
      <c r="E118" s="8">
        <v>282</v>
      </c>
      <c r="F118" s="7" t="s">
        <v>59</v>
      </c>
      <c r="G118" s="8"/>
    </row>
    <row r="119" spans="1:7" s="7" customFormat="1" ht="6">
      <c r="A119" s="7" t="s">
        <v>78</v>
      </c>
      <c r="B119" s="8">
        <v>33</v>
      </c>
      <c r="C119" s="8">
        <v>16</v>
      </c>
      <c r="D119" s="8">
        <v>33</v>
      </c>
      <c r="E119" s="8">
        <v>16</v>
      </c>
      <c r="F119" s="7" t="s">
        <v>59</v>
      </c>
      <c r="G119" s="8"/>
    </row>
    <row r="120" spans="1:7" s="7" customFormat="1" ht="6">
      <c r="A120" s="7" t="s">
        <v>79</v>
      </c>
      <c r="B120" s="8">
        <v>475</v>
      </c>
      <c r="C120" s="8">
        <v>237</v>
      </c>
      <c r="D120" s="8">
        <v>475</v>
      </c>
      <c r="E120" s="8">
        <v>237</v>
      </c>
      <c r="F120" s="7" t="s">
        <v>59</v>
      </c>
      <c r="G120" s="8"/>
    </row>
    <row r="121" spans="1:7" s="7" customFormat="1" ht="6">
      <c r="A121" s="7" t="s">
        <v>80</v>
      </c>
      <c r="B121" s="8">
        <v>638</v>
      </c>
      <c r="C121" s="8">
        <v>319</v>
      </c>
      <c r="D121" s="8">
        <v>638</v>
      </c>
      <c r="E121" s="8">
        <v>319</v>
      </c>
      <c r="F121" s="7" t="s">
        <v>59</v>
      </c>
      <c r="G121" s="8"/>
    </row>
    <row r="122" spans="1:7" s="7" customFormat="1" ht="6">
      <c r="A122" s="7" t="s">
        <v>81</v>
      </c>
      <c r="B122" s="8">
        <f>D122*$AG$5</f>
        <v>0</v>
      </c>
      <c r="C122" s="8">
        <f>E122*$AG$5</f>
        <v>0</v>
      </c>
      <c r="D122" s="8">
        <v>38</v>
      </c>
      <c r="E122" s="8">
        <v>19</v>
      </c>
      <c r="F122" s="7" t="s">
        <v>68</v>
      </c>
      <c r="G122" s="8"/>
    </row>
    <row r="123" spans="1:7" s="7" customFormat="1" ht="6">
      <c r="A123" s="7" t="s">
        <v>82</v>
      </c>
      <c r="B123" s="8">
        <f>D123*$AG$5</f>
        <v>0</v>
      </c>
      <c r="C123" s="8">
        <f t="shared" ref="C123:C135" si="1">E123*$AG$5</f>
        <v>0</v>
      </c>
      <c r="D123" s="8">
        <v>40</v>
      </c>
      <c r="E123" s="8">
        <v>20</v>
      </c>
      <c r="F123" s="7" t="s">
        <v>68</v>
      </c>
      <c r="G123" s="8"/>
    </row>
    <row r="124" spans="1:7" s="7" customFormat="1" ht="6">
      <c r="A124" s="7" t="s">
        <v>83</v>
      </c>
      <c r="B124" s="8">
        <f t="shared" ref="B124:B135" si="2">D124*$AG$5</f>
        <v>0</v>
      </c>
      <c r="C124" s="8">
        <f t="shared" si="1"/>
        <v>0</v>
      </c>
      <c r="D124" s="8">
        <v>38</v>
      </c>
      <c r="E124" s="8">
        <v>19</v>
      </c>
      <c r="F124" s="7" t="s">
        <v>68</v>
      </c>
      <c r="G124" s="8"/>
    </row>
    <row r="125" spans="1:7" s="7" customFormat="1" ht="6">
      <c r="A125" s="7" t="s">
        <v>84</v>
      </c>
      <c r="B125" s="8">
        <f t="shared" si="2"/>
        <v>0</v>
      </c>
      <c r="C125" s="8">
        <f t="shared" si="1"/>
        <v>0</v>
      </c>
      <c r="D125" s="8">
        <v>48</v>
      </c>
      <c r="E125" s="8">
        <v>24</v>
      </c>
      <c r="F125" s="7" t="s">
        <v>68</v>
      </c>
      <c r="G125" s="8"/>
    </row>
    <row r="126" spans="1:7" s="7" customFormat="1" ht="6">
      <c r="A126" s="7" t="s">
        <v>85</v>
      </c>
      <c r="B126" s="8">
        <f t="shared" si="2"/>
        <v>0</v>
      </c>
      <c r="C126" s="8">
        <f t="shared" si="1"/>
        <v>0</v>
      </c>
      <c r="D126" s="8">
        <v>43</v>
      </c>
      <c r="E126" s="8">
        <v>21</v>
      </c>
      <c r="F126" s="7" t="s">
        <v>68</v>
      </c>
      <c r="G126" s="8"/>
    </row>
    <row r="127" spans="1:7" s="7" customFormat="1" ht="6">
      <c r="A127" s="7" t="s">
        <v>86</v>
      </c>
      <c r="B127" s="8">
        <f t="shared" si="2"/>
        <v>0</v>
      </c>
      <c r="C127" s="8">
        <f t="shared" si="1"/>
        <v>0</v>
      </c>
      <c r="D127" s="8">
        <v>36</v>
      </c>
      <c r="E127" s="8">
        <v>18</v>
      </c>
      <c r="F127" s="7" t="s">
        <v>68</v>
      </c>
      <c r="G127" s="8"/>
    </row>
    <row r="128" spans="1:7" s="7" customFormat="1" ht="6">
      <c r="A128" s="7" t="s">
        <v>87</v>
      </c>
      <c r="B128" s="8">
        <f t="shared" si="2"/>
        <v>0</v>
      </c>
      <c r="C128" s="8">
        <f t="shared" si="1"/>
        <v>0</v>
      </c>
      <c r="D128" s="8">
        <v>37</v>
      </c>
      <c r="E128" s="8">
        <v>19</v>
      </c>
      <c r="F128" s="7" t="s">
        <v>68</v>
      </c>
      <c r="G128" s="8"/>
    </row>
    <row r="129" spans="1:7" s="7" customFormat="1" ht="6">
      <c r="A129" s="7" t="s">
        <v>88</v>
      </c>
      <c r="B129" s="8">
        <f t="shared" si="2"/>
        <v>0</v>
      </c>
      <c r="C129" s="8">
        <f t="shared" si="1"/>
        <v>0</v>
      </c>
      <c r="D129" s="8">
        <v>35</v>
      </c>
      <c r="E129" s="8">
        <v>18</v>
      </c>
      <c r="F129" s="7" t="s">
        <v>68</v>
      </c>
      <c r="G129" s="8"/>
    </row>
    <row r="130" spans="1:7" s="7" customFormat="1" ht="6">
      <c r="A130" s="7" t="s">
        <v>89</v>
      </c>
      <c r="B130" s="8">
        <f t="shared" si="2"/>
        <v>0</v>
      </c>
      <c r="C130" s="8">
        <f t="shared" si="1"/>
        <v>0</v>
      </c>
      <c r="D130" s="8">
        <v>37</v>
      </c>
      <c r="E130" s="8">
        <v>19</v>
      </c>
      <c r="F130" s="7" t="s">
        <v>68</v>
      </c>
      <c r="G130" s="8"/>
    </row>
    <row r="131" spans="1:7" s="7" customFormat="1" ht="6">
      <c r="A131" s="7" t="s">
        <v>90</v>
      </c>
      <c r="B131" s="8">
        <f t="shared" si="2"/>
        <v>0</v>
      </c>
      <c r="C131" s="8">
        <f t="shared" si="1"/>
        <v>0</v>
      </c>
      <c r="D131" s="8">
        <v>35</v>
      </c>
      <c r="E131" s="8">
        <v>18</v>
      </c>
      <c r="F131" s="7" t="s">
        <v>68</v>
      </c>
      <c r="G131" s="8"/>
    </row>
    <row r="132" spans="1:7" s="7" customFormat="1" ht="6">
      <c r="A132" s="7" t="s">
        <v>91</v>
      </c>
      <c r="B132" s="8">
        <f t="shared" si="2"/>
        <v>0</v>
      </c>
      <c r="C132" s="8">
        <f t="shared" si="1"/>
        <v>0</v>
      </c>
      <c r="D132" s="8">
        <v>37</v>
      </c>
      <c r="E132" s="8">
        <v>19</v>
      </c>
      <c r="F132" s="7" t="s">
        <v>68</v>
      </c>
      <c r="G132" s="8"/>
    </row>
    <row r="133" spans="1:7" s="7" customFormat="1" ht="6">
      <c r="A133" s="7" t="s">
        <v>92</v>
      </c>
      <c r="B133" s="8">
        <f t="shared" si="2"/>
        <v>0</v>
      </c>
      <c r="C133" s="8">
        <f t="shared" si="1"/>
        <v>0</v>
      </c>
      <c r="D133" s="8">
        <v>35</v>
      </c>
      <c r="E133" s="8">
        <v>18</v>
      </c>
      <c r="F133" s="7" t="s">
        <v>68</v>
      </c>
      <c r="G133" s="8"/>
    </row>
    <row r="134" spans="1:7" s="7" customFormat="1" ht="6">
      <c r="A134" s="7" t="s">
        <v>93</v>
      </c>
      <c r="B134" s="8">
        <f t="shared" si="2"/>
        <v>0</v>
      </c>
      <c r="C134" s="8">
        <f t="shared" si="1"/>
        <v>0</v>
      </c>
      <c r="D134" s="8">
        <v>37</v>
      </c>
      <c r="E134" s="8">
        <v>19</v>
      </c>
      <c r="F134" s="7" t="s">
        <v>68</v>
      </c>
      <c r="G134" s="8"/>
    </row>
    <row r="135" spans="1:7" s="7" customFormat="1" ht="6">
      <c r="A135" s="7" t="s">
        <v>94</v>
      </c>
      <c r="B135" s="8">
        <f t="shared" si="2"/>
        <v>0</v>
      </c>
      <c r="C135" s="8">
        <f t="shared" si="1"/>
        <v>0</v>
      </c>
      <c r="D135" s="8">
        <v>35</v>
      </c>
      <c r="E135" s="8">
        <v>18</v>
      </c>
      <c r="F135" s="7" t="s">
        <v>68</v>
      </c>
      <c r="G135" s="8"/>
    </row>
    <row r="136" spans="1:7" s="7" customFormat="1" ht="6"/>
    <row r="137" spans="1:7" s="7" customFormat="1" ht="6">
      <c r="A137" s="7" t="s">
        <v>95</v>
      </c>
      <c r="B137" s="7" t="s">
        <v>96</v>
      </c>
    </row>
    <row r="138" spans="1:7" s="7" customFormat="1" ht="6">
      <c r="A138" s="7" t="s">
        <v>97</v>
      </c>
      <c r="B138" s="7">
        <v>0</v>
      </c>
      <c r="C138" s="7" t="b">
        <v>0</v>
      </c>
      <c r="D138" s="7" t="b">
        <v>0</v>
      </c>
      <c r="E138" s="7" t="b">
        <v>0</v>
      </c>
      <c r="F138" s="7">
        <v>0</v>
      </c>
      <c r="G138" s="7">
        <v>0</v>
      </c>
    </row>
    <row r="139" spans="1:7" s="7" customFormat="1" ht="6">
      <c r="A139" s="7" t="s">
        <v>98</v>
      </c>
    </row>
    <row r="140" spans="1:7" s="7" customFormat="1" ht="6">
      <c r="A140" s="7" t="s">
        <v>99</v>
      </c>
    </row>
    <row r="141" spans="1:7" s="7" customFormat="1" ht="6">
      <c r="A141" s="7" t="s">
        <v>100</v>
      </c>
    </row>
    <row r="142" spans="1:7" s="7" customFormat="1" ht="6">
      <c r="A142" s="7" t="s">
        <v>101</v>
      </c>
    </row>
    <row r="143" spans="1:7" s="7" customFormat="1" ht="6">
      <c r="A143" s="7" t="s">
        <v>102</v>
      </c>
    </row>
    <row r="144" spans="1:7" s="7" customFormat="1" ht="6">
      <c r="A144" s="7" t="s">
        <v>103</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4">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152400</xdr:colOff>
                    <xdr:row>8</xdr:row>
                    <xdr:rowOff>247650</xdr:rowOff>
                  </from>
                  <to>
                    <xdr:col>9</xdr:col>
                    <xdr:colOff>76200</xdr:colOff>
                    <xdr:row>10</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152400</xdr:colOff>
                    <xdr:row>9</xdr:row>
                    <xdr:rowOff>219075</xdr:rowOff>
                  </from>
                  <to>
                    <xdr:col>9</xdr:col>
                    <xdr:colOff>76200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様式第１－３号</vt:lpstr>
      <vt:lpstr>'様式第１－３号'!Print_Area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2023-07-31T01:09:14Z</cp:lastPrinted>
  <dcterms:created xsi:type="dcterms:W3CDTF">2023-07-31T00:37:01Z</dcterms:created>
  <dcterms:modified xsi:type="dcterms:W3CDTF">2023-08-08T01:42:54Z</dcterms:modified>
</cp:coreProperties>
</file>